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Сайт_меню\21_01\"/>
    </mc:Choice>
  </mc:AlternateContent>
  <bookViews>
    <workbookView xWindow="0" yWindow="0" windowWidth="12750" windowHeight="820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F12" i="1"/>
  <c r="L172" i="1" l="1"/>
  <c r="L162" i="1"/>
  <c r="L154" i="1"/>
  <c r="L144" i="1"/>
  <c r="L136" i="1"/>
  <c r="L128" i="1"/>
  <c r="L120" i="1"/>
  <c r="L112" i="1"/>
  <c r="L105" i="1"/>
  <c r="L95" i="1"/>
  <c r="L86" i="1"/>
  <c r="L76" i="1"/>
  <c r="L67" i="1"/>
  <c r="L59" i="1"/>
  <c r="L51" i="1"/>
  <c r="L43" i="1"/>
  <c r="L34" i="1"/>
  <c r="L27" i="1"/>
  <c r="L19" i="1"/>
  <c r="L12" i="1"/>
  <c r="A96" i="1"/>
  <c r="B173" i="1"/>
  <c r="A173" i="1"/>
  <c r="J172" i="1"/>
  <c r="I172" i="1"/>
  <c r="H172" i="1"/>
  <c r="G172" i="1"/>
  <c r="F172" i="1"/>
  <c r="B163" i="1"/>
  <c r="A163" i="1"/>
  <c r="J162" i="1"/>
  <c r="I162" i="1"/>
  <c r="H162" i="1"/>
  <c r="G162" i="1"/>
  <c r="F162" i="1"/>
  <c r="B155" i="1"/>
  <c r="A155" i="1"/>
  <c r="J154" i="1"/>
  <c r="I154" i="1"/>
  <c r="H154" i="1"/>
  <c r="G154" i="1"/>
  <c r="F154" i="1"/>
  <c r="B145" i="1"/>
  <c r="A145" i="1"/>
  <c r="J144" i="1"/>
  <c r="I144" i="1"/>
  <c r="H144" i="1"/>
  <c r="G144" i="1"/>
  <c r="F144" i="1"/>
  <c r="B137" i="1"/>
  <c r="A137" i="1"/>
  <c r="J136" i="1"/>
  <c r="I136" i="1"/>
  <c r="H136" i="1"/>
  <c r="G136" i="1"/>
  <c r="F136" i="1"/>
  <c r="B129" i="1"/>
  <c r="A129" i="1"/>
  <c r="J128" i="1"/>
  <c r="I128" i="1"/>
  <c r="H128" i="1"/>
  <c r="G128" i="1"/>
  <c r="F128" i="1"/>
  <c r="B121" i="1"/>
  <c r="A121" i="1"/>
  <c r="J120" i="1"/>
  <c r="I120" i="1"/>
  <c r="H120" i="1"/>
  <c r="G120" i="1"/>
  <c r="F120" i="1"/>
  <c r="B113" i="1"/>
  <c r="A113" i="1"/>
  <c r="J112" i="1"/>
  <c r="I112" i="1"/>
  <c r="H112" i="1"/>
  <c r="G112" i="1"/>
  <c r="F112" i="1"/>
  <c r="B106" i="1"/>
  <c r="A106" i="1"/>
  <c r="J105" i="1"/>
  <c r="I105" i="1"/>
  <c r="H105" i="1"/>
  <c r="G105" i="1"/>
  <c r="F105" i="1"/>
  <c r="B96" i="1"/>
  <c r="J95" i="1"/>
  <c r="I95" i="1"/>
  <c r="H95" i="1"/>
  <c r="G95" i="1"/>
  <c r="F95" i="1"/>
  <c r="B87" i="1"/>
  <c r="A87" i="1"/>
  <c r="J86" i="1"/>
  <c r="I86" i="1"/>
  <c r="H86" i="1"/>
  <c r="G86" i="1"/>
  <c r="F86" i="1"/>
  <c r="B77" i="1"/>
  <c r="A77" i="1"/>
  <c r="J76" i="1"/>
  <c r="I76" i="1"/>
  <c r="H76" i="1"/>
  <c r="G76" i="1"/>
  <c r="F76" i="1"/>
  <c r="B68" i="1"/>
  <c r="A68" i="1"/>
  <c r="J67" i="1"/>
  <c r="I67" i="1"/>
  <c r="H67" i="1"/>
  <c r="G67" i="1"/>
  <c r="F67" i="1"/>
  <c r="B60" i="1"/>
  <c r="A60" i="1"/>
  <c r="J59" i="1"/>
  <c r="I59" i="1"/>
  <c r="H59" i="1"/>
  <c r="G59" i="1"/>
  <c r="F59" i="1"/>
  <c r="B52" i="1"/>
  <c r="A52" i="1"/>
  <c r="J51" i="1"/>
  <c r="I51" i="1"/>
  <c r="H51" i="1"/>
  <c r="G51" i="1"/>
  <c r="F51" i="1"/>
  <c r="B44" i="1"/>
  <c r="A44" i="1"/>
  <c r="J43" i="1"/>
  <c r="I43" i="1"/>
  <c r="H43" i="1"/>
  <c r="G43" i="1"/>
  <c r="F43" i="1"/>
  <c r="B35" i="1"/>
  <c r="A35" i="1"/>
  <c r="J34" i="1"/>
  <c r="I34" i="1"/>
  <c r="H34" i="1"/>
  <c r="G34" i="1"/>
  <c r="F34" i="1"/>
  <c r="B28" i="1"/>
  <c r="A28" i="1"/>
  <c r="J27" i="1"/>
  <c r="I27" i="1"/>
  <c r="H27" i="1"/>
  <c r="G27" i="1"/>
  <c r="F27" i="1"/>
  <c r="B20" i="1"/>
  <c r="A20" i="1"/>
  <c r="B13" i="1"/>
  <c r="A13" i="1"/>
  <c r="G19" i="1"/>
  <c r="H19" i="1"/>
  <c r="I19" i="1"/>
  <c r="J19" i="1"/>
  <c r="F19" i="1"/>
  <c r="G12" i="1"/>
  <c r="I12" i="1"/>
  <c r="J12" i="1"/>
  <c r="G155" i="1" l="1"/>
  <c r="L68" i="1"/>
  <c r="L173" i="1"/>
  <c r="J173" i="1"/>
  <c r="I173" i="1"/>
  <c r="H173" i="1"/>
  <c r="L155" i="1"/>
  <c r="J155" i="1"/>
  <c r="H155" i="1"/>
  <c r="J137" i="1"/>
  <c r="L137" i="1"/>
  <c r="I137" i="1"/>
  <c r="H137" i="1"/>
  <c r="J121" i="1"/>
  <c r="H121" i="1"/>
  <c r="L121" i="1"/>
  <c r="G121" i="1"/>
  <c r="I106" i="1"/>
  <c r="L106" i="1"/>
  <c r="H106" i="1"/>
  <c r="G87" i="1"/>
  <c r="L87" i="1"/>
  <c r="J87" i="1"/>
  <c r="I87" i="1"/>
  <c r="F87" i="1"/>
  <c r="F68" i="1"/>
  <c r="L52" i="1"/>
  <c r="I52" i="1"/>
  <c r="J52" i="1"/>
  <c r="F52" i="1"/>
  <c r="L35" i="1"/>
  <c r="I35" i="1"/>
  <c r="H35" i="1"/>
  <c r="G35" i="1"/>
  <c r="F35" i="1"/>
  <c r="J35" i="1"/>
  <c r="H52" i="1"/>
  <c r="J68" i="1"/>
  <c r="G68" i="1"/>
  <c r="H87" i="1"/>
  <c r="J106" i="1"/>
  <c r="I121" i="1"/>
  <c r="G137" i="1"/>
  <c r="I155" i="1"/>
  <c r="G173" i="1"/>
  <c r="H68" i="1"/>
  <c r="G106" i="1"/>
  <c r="G52" i="1"/>
  <c r="I68" i="1"/>
  <c r="L20" i="1"/>
  <c r="F106" i="1"/>
  <c r="F121" i="1"/>
  <c r="F137" i="1"/>
  <c r="F155" i="1"/>
  <c r="F173" i="1"/>
  <c r="I20" i="1"/>
  <c r="F20" i="1"/>
  <c r="J20" i="1"/>
  <c r="H20" i="1"/>
  <c r="G20" i="1"/>
  <c r="L174" i="1" l="1"/>
  <c r="G174" i="1"/>
  <c r="F174" i="1"/>
  <c r="I174" i="1"/>
  <c r="H174" i="1"/>
  <c r="J174" i="1"/>
</calcChain>
</file>

<file path=xl/sharedStrings.xml><?xml version="1.0" encoding="utf-8"?>
<sst xmlns="http://schemas.openxmlformats.org/spreadsheetml/2006/main" count="280" uniqueCount="97">
  <si>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</si>
  <si>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</si>
  <si>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</si>
  <si>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</si>
  <si>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</si>
  <si>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</si>
  <si>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</si>
  <si>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</si>
  <si>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</si>
  <si>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</si>
  <si>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</si>
  <si>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</si>
  <si>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</si>
  <si>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</si>
  <si>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</si>
  <si>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</si>
  <si>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</si>
  <si>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</si>
  <si>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</si>
  <si>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</si>
  <si>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</si>
  <si>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</si>
  <si>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</si>
  <si>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</si>
  <si>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</si>
  <si>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</si>
  <si>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</si>
  <si>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</si>
  <si>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</si>
  <si>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</si>
  <si>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</si>
  <si>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</si>
  <si>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</si>
  <si>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</si>
  <si>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</si>
  <si>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</si>
  <si>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</si>
  <si>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</si>
  <si>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</si>
  <si>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</si>
  <si>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вязкая молочная манная</t>
  </si>
  <si>
    <t>Яйцо вареное</t>
  </si>
  <si>
    <t>Чай с сахаром</t>
  </si>
  <si>
    <t>Хлеб пшеничный йодированный</t>
  </si>
  <si>
    <t>Хлеб ржано-пшеничный</t>
  </si>
  <si>
    <t>Масло сливочное порциями</t>
  </si>
  <si>
    <t>Щи из свежей капусты с картофелем</t>
  </si>
  <si>
    <t>Плов</t>
  </si>
  <si>
    <t>Компот из смеси сухофруктов</t>
  </si>
  <si>
    <t>Каша пшенная рассыпчатая</t>
  </si>
  <si>
    <t>Гуляш из мяса птицы</t>
  </si>
  <si>
    <t>Кофейный напиток</t>
  </si>
  <si>
    <t>Суп гороховый</t>
  </si>
  <si>
    <t>Жаркое по-домашнему из курицы</t>
  </si>
  <si>
    <t>Картофельное пюре</t>
  </si>
  <si>
    <t>Рыба тушеная в томате с овощами</t>
  </si>
  <si>
    <t>Кондитерское изделие</t>
  </si>
  <si>
    <t>Рассольник Ленинградский</t>
  </si>
  <si>
    <t>Биточки рубленые куриные</t>
  </si>
  <si>
    <t>Макароны отварные</t>
  </si>
  <si>
    <t>Курица тушеная с морковью</t>
  </si>
  <si>
    <t>Чай с лимоном и сахаром</t>
  </si>
  <si>
    <t>Суп картофельный с крупой пшенной</t>
  </si>
  <si>
    <t>Голубцы ленивые</t>
  </si>
  <si>
    <t>Соус красный основной</t>
  </si>
  <si>
    <t>Запеканка из творога</t>
  </si>
  <si>
    <t>Яблоко свежее</t>
  </si>
  <si>
    <t>Котлета Московская</t>
  </si>
  <si>
    <t>Каша пшеничная вязкая</t>
  </si>
  <si>
    <t>Каша жидкая молочная рисовая</t>
  </si>
  <si>
    <t>Жульен с курицей</t>
  </si>
  <si>
    <t>Сосиски в соусе томатном</t>
  </si>
  <si>
    <t>Борщ Сибирский</t>
  </si>
  <si>
    <t>Котлеты мясо-картофельные по-хлыновски с соусом</t>
  </si>
  <si>
    <t>Компот из свежих яблок</t>
  </si>
  <si>
    <t>Каша гречневая рассыпчатая</t>
  </si>
  <si>
    <t>Суп картофельный с крупой рисовой</t>
  </si>
  <si>
    <t>Рагу из птицы</t>
  </si>
  <si>
    <t>Суп картофельный с макаронными изделиями</t>
  </si>
  <si>
    <t>Макароны отварные с сыром</t>
  </si>
  <si>
    <t>Икра кабачковая консервированная</t>
  </si>
  <si>
    <t>Тефтели "ёжики" мясные</t>
  </si>
  <si>
    <t>Компот из плодов свежих (яблоки, апельсины)</t>
  </si>
  <si>
    <t>Огурцы консервированные без уксуса</t>
  </si>
  <si>
    <t>Плов куриный</t>
  </si>
  <si>
    <t>Борщ с капустой и картофелем</t>
  </si>
  <si>
    <t>Донцова Н.А.</t>
  </si>
  <si>
    <t xml:space="preserve">Компот из плодов свежих (лимон) </t>
  </si>
  <si>
    <t>Напиток из плодов шиповника</t>
  </si>
  <si>
    <t xml:space="preserve">Компот из свежих яблок </t>
  </si>
  <si>
    <t xml:space="preserve">Хлеб ржано-пшеничный </t>
  </si>
  <si>
    <t xml:space="preserve">Огурцы консервированные без уксуса </t>
  </si>
  <si>
    <t>Суп молочный с гречневой крупой</t>
  </si>
  <si>
    <t>Соус молочный (сладкий)</t>
  </si>
  <si>
    <t>Салат из свеклы отварной</t>
  </si>
  <si>
    <t>Чай с  сахаром</t>
  </si>
  <si>
    <t>МБОУ СОШ №4 г. Сальска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</si>
</sst>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center" vertical="top"/>
    </xf>
    <xf numFmtId="0" fontId="0" fillId="0" borderId="23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24" xfId="0" applyNumberFormat="1" applyBorder="1" applyAlignment="1">
      <alignment horizontal="center" vertical="top" wrapText="1"/>
    </xf>
    <xf numFmtId="0" fontId="0" fillId="0" borderId="24" xfId="0" applyNumberFormat="1" applyBorder="1" applyAlignment="1">
      <alignment horizontal="center" vertical="top"/>
    </xf>
    <xf numFmtId="0" fontId="0" fillId="0" borderId="25" xfId="0" applyNumberFormat="1" applyBorder="1" applyAlignment="1">
      <alignment horizontal="center" vertical="top"/>
    </xf>
    <xf numFmtId="0" fontId="0" fillId="0" borderId="2" xfId="0" applyBorder="1" applyAlignment="1">
      <alignment horizontal="center"/>
    </xf>
    <xf numFmtId="4" fontId="0" fillId="0" borderId="25" xfId="0" applyNumberFormat="1" applyBorder="1" applyAlignment="1">
      <alignment horizontal="center" vertical="top"/>
    </xf>
    <xf numFmtId="164" fontId="0" fillId="0" borderId="2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1" fontId="0" fillId="0" borderId="24" xfId="0" applyNumberFormat="1" applyBorder="1" applyAlignment="1">
      <alignment horizontal="center" vertical="top"/>
    </xf>
    <xf numFmtId="3" fontId="0" fillId="0" borderId="25" xfId="0" applyNumberFormat="1" applyBorder="1" applyAlignment="1">
      <alignment horizontal="center" vertical="top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26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0" fillId="0" borderId="2" xfId="0" applyNumberForma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tabSelected="1" zoomScale="80" zoomScaleNormal="80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E157" sqref="E157"/>
    </sheetView>
  </sheetViews>
  <sheetFormatPr defaultRowHeight="12.75" x14ac:dyDescent="0.2"/>
  <cols>
    <col min="1" max="1" width="4.7109375" style="2" customWidth="1"/>
    <col min="2" max="2" width="5.7109375" style="2" customWidth="1"/>
    <col min="3" max="3" width="9.5703125" style="1" customWidth="1"/>
    <col min="4" max="4" width="13" style="1" customWidth="1"/>
    <col min="5" max="5" width="35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 t="s">
        <v>96</v>
      </c>
      <c r="D1" s="72"/>
      <c r="E1" s="72"/>
      <c r="F1" s="12" t="s">
        <v>16</v>
      </c>
      <c r="G1" s="2" t="s">
        <v>17</v>
      </c>
      <c r="H1" s="73" t="s">
        <v>39</v>
      </c>
      <c r="I1" s="73"/>
      <c r="J1" s="73"/>
      <c r="K1" s="73"/>
    </row>
    <row r="2" spans="1:12" ht="18" x14ac:dyDescent="0.2">
      <c r="A2" s="35" t="s">
        <v>6</v>
      </c>
      <c r="C2" s="2"/>
      <c r="G2" s="2" t="s">
        <v>18</v>
      </c>
      <c r="H2" s="73" t="s">
        <v>86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45.7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250</v>
      </c>
      <c r="G6" s="40">
        <v>8.5399999999999991</v>
      </c>
      <c r="H6" s="40">
        <v>11.42</v>
      </c>
      <c r="I6" s="40">
        <v>40.76</v>
      </c>
      <c r="J6" s="40">
        <v>269.44</v>
      </c>
      <c r="K6" s="41">
        <v>220.64</v>
      </c>
      <c r="L6" s="40">
        <v>43.38</v>
      </c>
    </row>
    <row r="7" spans="1:12" ht="15" x14ac:dyDescent="0.25">
      <c r="A7" s="23"/>
      <c r="B7" s="15"/>
      <c r="C7" s="11"/>
      <c r="D7" s="6"/>
      <c r="E7" s="42" t="s">
        <v>41</v>
      </c>
      <c r="F7" s="43">
        <v>40</v>
      </c>
      <c r="G7" s="43">
        <v>4.8</v>
      </c>
      <c r="H7" s="43">
        <v>4</v>
      </c>
      <c r="I7" s="43">
        <v>0.3</v>
      </c>
      <c r="J7" s="43">
        <v>56.6</v>
      </c>
      <c r="K7" s="44">
        <v>220.78</v>
      </c>
      <c r="L7" s="43">
        <v>18.5</v>
      </c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0.2</v>
      </c>
      <c r="H8" s="43">
        <v>0</v>
      </c>
      <c r="I8" s="43">
        <v>6.5</v>
      </c>
      <c r="J8" s="43">
        <v>26.8</v>
      </c>
      <c r="K8" s="44">
        <v>300.70999999999998</v>
      </c>
      <c r="L8" s="43">
        <v>3.5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30</v>
      </c>
      <c r="G9" s="43">
        <v>3.28</v>
      </c>
      <c r="H9" s="43">
        <v>0.52</v>
      </c>
      <c r="I9" s="43">
        <v>21.9</v>
      </c>
      <c r="J9" s="43">
        <v>107.6</v>
      </c>
      <c r="K9" s="44">
        <v>600.33000000000004</v>
      </c>
      <c r="L9" s="43">
        <v>3.4</v>
      </c>
    </row>
    <row r="10" spans="1:12" ht="15" x14ac:dyDescent="0.25">
      <c r="A10" s="23"/>
      <c r="B10" s="15"/>
      <c r="C10" s="11"/>
      <c r="D10" s="6"/>
      <c r="E10" s="42" t="s">
        <v>44</v>
      </c>
      <c r="F10" s="43">
        <v>20</v>
      </c>
      <c r="G10" s="43">
        <v>1.46</v>
      </c>
      <c r="H10" s="43">
        <v>0.26</v>
      </c>
      <c r="I10" s="43">
        <v>7.28</v>
      </c>
      <c r="J10" s="43">
        <v>37.4</v>
      </c>
      <c r="K10" s="44">
        <v>600.39</v>
      </c>
      <c r="L10" s="43">
        <v>2.1</v>
      </c>
    </row>
    <row r="11" spans="1:12" ht="15" x14ac:dyDescent="0.25">
      <c r="A11" s="23"/>
      <c r="B11" s="15"/>
      <c r="C11" s="11"/>
      <c r="D11" s="6"/>
      <c r="E11" s="42" t="s">
        <v>45</v>
      </c>
      <c r="F11" s="43">
        <v>8</v>
      </c>
      <c r="G11" s="43">
        <v>0.04</v>
      </c>
      <c r="H11" s="43">
        <v>6.6</v>
      </c>
      <c r="I11" s="43">
        <v>0.06</v>
      </c>
      <c r="J11" s="43">
        <v>59.84</v>
      </c>
      <c r="K11" s="44">
        <v>911.02</v>
      </c>
      <c r="L11" s="43">
        <v>15</v>
      </c>
    </row>
    <row r="12" spans="1:12" ht="15" x14ac:dyDescent="0.25">
      <c r="A12" s="24"/>
      <c r="B12" s="17"/>
      <c r="C12" s="8"/>
      <c r="D12" s="18" t="s">
        <v>33</v>
      </c>
      <c r="E12" s="9"/>
      <c r="F12" s="19">
        <f>SUM(F6:F11)</f>
        <v>548</v>
      </c>
      <c r="G12" s="19">
        <f>SUM(G6:G11)</f>
        <v>18.32</v>
      </c>
      <c r="H12" s="19">
        <f>SUM(H6:H11)</f>
        <v>22.799999999999997</v>
      </c>
      <c r="I12" s="19">
        <f>SUM(I6:I11)</f>
        <v>76.8</v>
      </c>
      <c r="J12" s="19">
        <f>SUM(J6:J11)</f>
        <v>557.68000000000006</v>
      </c>
      <c r="K12" s="25"/>
      <c r="L12" s="19">
        <f>SUM(L6:L11)</f>
        <v>85.88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7" t="s">
        <v>27</v>
      </c>
      <c r="E14" s="42" t="s">
        <v>46</v>
      </c>
      <c r="F14" s="43">
        <v>250</v>
      </c>
      <c r="G14" s="43">
        <v>5.78</v>
      </c>
      <c r="H14" s="43">
        <v>7.03</v>
      </c>
      <c r="I14" s="43">
        <v>7.15</v>
      </c>
      <c r="J14" s="43">
        <v>115.25</v>
      </c>
      <c r="K14" s="44">
        <v>100.95</v>
      </c>
      <c r="L14" s="43">
        <v>20.5</v>
      </c>
    </row>
    <row r="15" spans="1:12" ht="15" x14ac:dyDescent="0.25">
      <c r="A15" s="23"/>
      <c r="B15" s="15"/>
      <c r="C15" s="11"/>
      <c r="D15" s="7" t="s">
        <v>28</v>
      </c>
      <c r="E15" s="42" t="s">
        <v>47</v>
      </c>
      <c r="F15" s="55">
        <v>150</v>
      </c>
      <c r="G15" s="56">
        <v>12.39</v>
      </c>
      <c r="H15" s="61">
        <v>19</v>
      </c>
      <c r="I15" s="56">
        <v>30.32</v>
      </c>
      <c r="J15" s="56">
        <v>357.41</v>
      </c>
      <c r="K15" s="57">
        <v>888</v>
      </c>
      <c r="L15" s="58">
        <v>66.5</v>
      </c>
    </row>
    <row r="16" spans="1:12" ht="15" x14ac:dyDescent="0.25">
      <c r="A16" s="23"/>
      <c r="B16" s="15"/>
      <c r="C16" s="11"/>
      <c r="D16" s="7" t="s">
        <v>30</v>
      </c>
      <c r="E16" s="42" t="s">
        <v>48</v>
      </c>
      <c r="F16" s="43">
        <v>200</v>
      </c>
      <c r="G16" s="43">
        <v>0.5</v>
      </c>
      <c r="H16" s="43">
        <v>0</v>
      </c>
      <c r="I16" s="43">
        <v>19.8</v>
      </c>
      <c r="J16" s="43">
        <v>81</v>
      </c>
      <c r="K16" s="44">
        <v>639.04</v>
      </c>
      <c r="L16" s="43">
        <v>4.5</v>
      </c>
    </row>
    <row r="17" spans="1:12" ht="15" x14ac:dyDescent="0.25">
      <c r="A17" s="23"/>
      <c r="B17" s="15"/>
      <c r="C17" s="11"/>
      <c r="D17" s="7" t="s">
        <v>31</v>
      </c>
      <c r="E17" s="42" t="s">
        <v>43</v>
      </c>
      <c r="F17" s="43">
        <v>30</v>
      </c>
      <c r="G17" s="43">
        <v>3.28</v>
      </c>
      <c r="H17" s="43">
        <v>0.52</v>
      </c>
      <c r="I17" s="43">
        <v>21.9</v>
      </c>
      <c r="J17" s="43">
        <v>80.7</v>
      </c>
      <c r="K17" s="44">
        <v>600.33000000000004</v>
      </c>
      <c r="L17" s="43">
        <v>3.16</v>
      </c>
    </row>
    <row r="18" spans="1:12" ht="15" x14ac:dyDescent="0.25">
      <c r="A18" s="23"/>
      <c r="B18" s="15"/>
      <c r="C18" s="11"/>
      <c r="D18" s="7" t="s">
        <v>32</v>
      </c>
      <c r="E18" s="42" t="s">
        <v>44</v>
      </c>
      <c r="F18" s="43">
        <v>20</v>
      </c>
      <c r="G18" s="43">
        <v>1.46</v>
      </c>
      <c r="H18" s="43">
        <v>0.26</v>
      </c>
      <c r="I18" s="43">
        <v>7.28</v>
      </c>
      <c r="J18" s="43">
        <v>37.4</v>
      </c>
      <c r="K18" s="44">
        <v>600.39</v>
      </c>
      <c r="L18" s="43">
        <v>2.1</v>
      </c>
    </row>
    <row r="19" spans="1:12" ht="15" x14ac:dyDescent="0.25">
      <c r="A19" s="24"/>
      <c r="B19" s="17"/>
      <c r="C19" s="8"/>
      <c r="D19" s="18" t="s">
        <v>33</v>
      </c>
      <c r="E19" s="9"/>
      <c r="F19" s="19">
        <f>SUM(F13:F18)</f>
        <v>650</v>
      </c>
      <c r="G19" s="19">
        <f>SUM(G13:G18)</f>
        <v>23.410000000000004</v>
      </c>
      <c r="H19" s="19">
        <f>SUM(H13:H18)</f>
        <v>26.810000000000002</v>
      </c>
      <c r="I19" s="19">
        <f>SUM(I13:I18)</f>
        <v>86.449999999999989</v>
      </c>
      <c r="J19" s="19">
        <f>SUM(J13:J18)</f>
        <v>671.7600000000001</v>
      </c>
      <c r="K19" s="25"/>
      <c r="L19" s="19">
        <f>SUM(L13:L18)</f>
        <v>96.759999999999991</v>
      </c>
    </row>
    <row r="20" spans="1:12" ht="15.75" thickBot="1" x14ac:dyDescent="0.25">
      <c r="A20" s="29">
        <f>A6</f>
        <v>1</v>
      </c>
      <c r="B20" s="30">
        <f>B6</f>
        <v>1</v>
      </c>
      <c r="C20" s="68" t="s">
        <v>4</v>
      </c>
      <c r="D20" s="69"/>
      <c r="E20" s="31"/>
      <c r="F20" s="32">
        <f>F12+F19</f>
        <v>1198</v>
      </c>
      <c r="G20" s="32">
        <f>G12+G19</f>
        <v>41.730000000000004</v>
      </c>
      <c r="H20" s="32">
        <f>H12+H19</f>
        <v>49.61</v>
      </c>
      <c r="I20" s="32">
        <f>I12+I19</f>
        <v>163.25</v>
      </c>
      <c r="J20" s="32">
        <f>J12+J19</f>
        <v>1229.44</v>
      </c>
      <c r="K20" s="32"/>
      <c r="L20" s="32">
        <f>L12+L19</f>
        <v>182.64</v>
      </c>
    </row>
    <row r="21" spans="1:12" ht="15" x14ac:dyDescent="0.25">
      <c r="A21" s="14">
        <v>1</v>
      </c>
      <c r="B21" s="15">
        <v>2</v>
      </c>
      <c r="C21" s="22" t="s">
        <v>20</v>
      </c>
      <c r="D21" s="5" t="s">
        <v>21</v>
      </c>
      <c r="E21" s="42" t="s">
        <v>50</v>
      </c>
      <c r="F21" s="55">
        <v>100</v>
      </c>
      <c r="G21" s="56">
        <v>8.5399999999999991</v>
      </c>
      <c r="H21" s="56">
        <v>8.06</v>
      </c>
      <c r="I21" s="56">
        <v>3.06</v>
      </c>
      <c r="J21" s="56">
        <v>119.07</v>
      </c>
      <c r="K21" s="57">
        <v>220.95</v>
      </c>
      <c r="L21" s="58">
        <v>37.28</v>
      </c>
    </row>
    <row r="22" spans="1:12" ht="15" x14ac:dyDescent="0.25">
      <c r="A22" s="14"/>
      <c r="B22" s="15"/>
      <c r="C22" s="11"/>
      <c r="D22" s="6"/>
      <c r="E22" s="42" t="s">
        <v>91</v>
      </c>
      <c r="F22" s="55">
        <v>60</v>
      </c>
      <c r="G22" s="56">
        <v>0.48</v>
      </c>
      <c r="H22" s="62">
        <v>0</v>
      </c>
      <c r="I22" s="56">
        <v>2.4</v>
      </c>
      <c r="J22" s="56">
        <v>7.2</v>
      </c>
      <c r="K22" s="57">
        <v>26.42</v>
      </c>
      <c r="L22" s="58">
        <v>15.8</v>
      </c>
    </row>
    <row r="23" spans="1:12" ht="15" x14ac:dyDescent="0.25">
      <c r="A23" s="14"/>
      <c r="B23" s="15"/>
      <c r="C23" s="11"/>
      <c r="D23" s="6" t="s">
        <v>29</v>
      </c>
      <c r="E23" s="42" t="s">
        <v>49</v>
      </c>
      <c r="F23" s="55">
        <v>180</v>
      </c>
      <c r="G23" s="56">
        <v>7.68</v>
      </c>
      <c r="H23" s="56">
        <v>9.8000000000000007</v>
      </c>
      <c r="I23" s="56">
        <v>42.6</v>
      </c>
      <c r="J23" s="56">
        <v>270.95999999999998</v>
      </c>
      <c r="K23" s="57">
        <v>194.09</v>
      </c>
      <c r="L23" s="58">
        <v>19.8</v>
      </c>
    </row>
    <row r="24" spans="1:12" ht="15" x14ac:dyDescent="0.25">
      <c r="A24" s="14"/>
      <c r="B24" s="15"/>
      <c r="C24" s="11"/>
      <c r="D24" s="7" t="s">
        <v>22</v>
      </c>
      <c r="E24" s="42" t="s">
        <v>51</v>
      </c>
      <c r="F24" s="55">
        <v>200</v>
      </c>
      <c r="G24" s="56">
        <v>0.24</v>
      </c>
      <c r="H24" s="56">
        <v>0.19</v>
      </c>
      <c r="I24" s="56">
        <v>12.83</v>
      </c>
      <c r="J24" s="56">
        <v>53.38</v>
      </c>
      <c r="K24" s="57">
        <v>300.73</v>
      </c>
      <c r="L24" s="60">
        <v>5</v>
      </c>
    </row>
    <row r="25" spans="1:12" ht="15" x14ac:dyDescent="0.25">
      <c r="A25" s="14"/>
      <c r="B25" s="15"/>
      <c r="C25" s="11"/>
      <c r="D25" s="7" t="s">
        <v>23</v>
      </c>
      <c r="E25" s="42" t="s">
        <v>43</v>
      </c>
      <c r="F25" s="55">
        <v>40</v>
      </c>
      <c r="G25" s="56">
        <v>3.28</v>
      </c>
      <c r="H25" s="56">
        <v>0.52</v>
      </c>
      <c r="I25" s="56">
        <v>21.9</v>
      </c>
      <c r="J25" s="56">
        <v>107.6</v>
      </c>
      <c r="K25" s="57">
        <v>600.33000000000004</v>
      </c>
      <c r="L25" s="58">
        <v>3.4</v>
      </c>
    </row>
    <row r="26" spans="1:12" ht="15" x14ac:dyDescent="0.25">
      <c r="A26" s="14"/>
      <c r="B26" s="15"/>
      <c r="C26" s="11"/>
      <c r="D26" s="7"/>
      <c r="E26" s="42" t="s">
        <v>44</v>
      </c>
      <c r="F26" s="55">
        <v>30</v>
      </c>
      <c r="G26" s="56">
        <v>2.19</v>
      </c>
      <c r="H26" s="56">
        <v>0.39</v>
      </c>
      <c r="I26" s="56">
        <v>10.92</v>
      </c>
      <c r="J26" s="56">
        <v>56.1</v>
      </c>
      <c r="K26" s="57">
        <v>600.29</v>
      </c>
      <c r="L26" s="58">
        <v>3.1</v>
      </c>
    </row>
    <row r="27" spans="1:12" ht="15" x14ac:dyDescent="0.25">
      <c r="A27" s="16"/>
      <c r="B27" s="17"/>
      <c r="C27" s="8"/>
      <c r="D27" s="18" t="s">
        <v>33</v>
      </c>
      <c r="E27" s="9"/>
      <c r="F27" s="19">
        <f>SUM(F21:F26)</f>
        <v>610</v>
      </c>
      <c r="G27" s="19">
        <f>SUM(G21:G26)</f>
        <v>22.41</v>
      </c>
      <c r="H27" s="19">
        <f>SUM(H21:H26)</f>
        <v>18.96</v>
      </c>
      <c r="I27" s="19">
        <f>SUM(I21:I26)</f>
        <v>93.71</v>
      </c>
      <c r="J27" s="19">
        <f>SUM(J21:J26)</f>
        <v>614.30999999999995</v>
      </c>
      <c r="K27" s="25"/>
      <c r="L27" s="19">
        <f>SUM(L21:L26)</f>
        <v>84.38</v>
      </c>
    </row>
    <row r="28" spans="1:12" ht="15" x14ac:dyDescent="0.25">
      <c r="A28" s="13">
        <f>A21</f>
        <v>1</v>
      </c>
      <c r="B28" s="13">
        <f>B21</f>
        <v>2</v>
      </c>
      <c r="C28" s="10" t="s">
        <v>25</v>
      </c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27</v>
      </c>
      <c r="E29" s="42" t="s">
        <v>52</v>
      </c>
      <c r="F29" s="43">
        <v>250</v>
      </c>
      <c r="G29" s="43">
        <v>8.35</v>
      </c>
      <c r="H29" s="43">
        <v>5.75</v>
      </c>
      <c r="I29" s="43">
        <v>25.35</v>
      </c>
      <c r="J29" s="43">
        <v>216.43</v>
      </c>
      <c r="K29" s="44">
        <v>100.93</v>
      </c>
      <c r="L29" s="43">
        <v>12.5</v>
      </c>
    </row>
    <row r="30" spans="1:12" ht="15" customHeight="1" x14ac:dyDescent="0.25">
      <c r="A30" s="14"/>
      <c r="B30" s="15"/>
      <c r="C30" s="11"/>
      <c r="D30" s="7" t="s">
        <v>28</v>
      </c>
      <c r="E30" s="42" t="s">
        <v>53</v>
      </c>
      <c r="F30" s="55">
        <v>150</v>
      </c>
      <c r="G30" s="56">
        <v>13.6</v>
      </c>
      <c r="H30" s="56">
        <v>17.03</v>
      </c>
      <c r="I30" s="56">
        <v>41.04</v>
      </c>
      <c r="J30" s="56">
        <v>260.77999999999997</v>
      </c>
      <c r="K30" s="57">
        <v>987.06</v>
      </c>
      <c r="L30" s="58">
        <v>64.7</v>
      </c>
    </row>
    <row r="31" spans="1:12" ht="15" x14ac:dyDescent="0.25">
      <c r="A31" s="14"/>
      <c r="B31" s="15"/>
      <c r="C31" s="11"/>
      <c r="D31" s="7" t="s">
        <v>30</v>
      </c>
      <c r="E31" s="42" t="s">
        <v>74</v>
      </c>
      <c r="F31" s="43">
        <v>200</v>
      </c>
      <c r="G31" s="43">
        <v>0.15</v>
      </c>
      <c r="H31" s="43">
        <v>0.14000000000000001</v>
      </c>
      <c r="I31" s="43">
        <v>9.93</v>
      </c>
      <c r="J31" s="43">
        <v>41.5</v>
      </c>
      <c r="K31" s="44">
        <v>300.14999999999998</v>
      </c>
      <c r="L31" s="43">
        <v>7.45</v>
      </c>
    </row>
    <row r="32" spans="1:12" ht="15" x14ac:dyDescent="0.25">
      <c r="A32" s="14"/>
      <c r="B32" s="15"/>
      <c r="C32" s="11"/>
      <c r="D32" s="7" t="s">
        <v>31</v>
      </c>
      <c r="E32" s="42" t="s">
        <v>43</v>
      </c>
      <c r="F32" s="43">
        <v>40</v>
      </c>
      <c r="G32" s="43">
        <v>3.28</v>
      </c>
      <c r="H32" s="43">
        <v>0.52</v>
      </c>
      <c r="I32" s="43">
        <v>21.9</v>
      </c>
      <c r="J32" s="43">
        <v>107.6</v>
      </c>
      <c r="K32" s="44">
        <v>600.33000000000004</v>
      </c>
      <c r="L32" s="43">
        <v>3.16</v>
      </c>
    </row>
    <row r="33" spans="1:12" ht="15" x14ac:dyDescent="0.25">
      <c r="A33" s="14"/>
      <c r="B33" s="15"/>
      <c r="C33" s="11"/>
      <c r="D33" s="7" t="s">
        <v>32</v>
      </c>
      <c r="E33" s="42" t="s">
        <v>44</v>
      </c>
      <c r="F33" s="43">
        <v>20</v>
      </c>
      <c r="G33" s="43">
        <v>1.46</v>
      </c>
      <c r="H33" s="43">
        <v>0.26</v>
      </c>
      <c r="I33" s="43">
        <v>7.28</v>
      </c>
      <c r="J33" s="43">
        <v>37.4</v>
      </c>
      <c r="K33" s="44">
        <v>600.39</v>
      </c>
      <c r="L33" s="43">
        <v>2.1</v>
      </c>
    </row>
    <row r="34" spans="1:12" ht="15" x14ac:dyDescent="0.25">
      <c r="A34" s="16"/>
      <c r="B34" s="17"/>
      <c r="C34" s="8"/>
      <c r="D34" s="18" t="s">
        <v>33</v>
      </c>
      <c r="E34" s="9"/>
      <c r="F34" s="19">
        <f>SUM(F28:F33)</f>
        <v>660</v>
      </c>
      <c r="G34" s="19">
        <f>SUM(G28:G33)</f>
        <v>26.84</v>
      </c>
      <c r="H34" s="19">
        <f>SUM(H28:H33)</f>
        <v>23.700000000000003</v>
      </c>
      <c r="I34" s="19">
        <f>SUM(I28:I33)</f>
        <v>105.5</v>
      </c>
      <c r="J34" s="19">
        <f>SUM(J28:J33)</f>
        <v>663.71</v>
      </c>
      <c r="K34" s="25"/>
      <c r="L34" s="19">
        <f>SUM(L28:L33)</f>
        <v>89.91</v>
      </c>
    </row>
    <row r="35" spans="1:12" ht="15.75" customHeight="1" thickBot="1" x14ac:dyDescent="0.25">
      <c r="A35" s="33">
        <f>A21</f>
        <v>1</v>
      </c>
      <c r="B35" s="33">
        <f>B21</f>
        <v>2</v>
      </c>
      <c r="C35" s="68" t="s">
        <v>4</v>
      </c>
      <c r="D35" s="69"/>
      <c r="E35" s="31"/>
      <c r="F35" s="32">
        <f>F27+F34</f>
        <v>1270</v>
      </c>
      <c r="G35" s="32">
        <f>G27+G34</f>
        <v>49.25</v>
      </c>
      <c r="H35" s="32">
        <f>H27+H34</f>
        <v>42.660000000000004</v>
      </c>
      <c r="I35" s="32">
        <f>I27+I34</f>
        <v>199.20999999999998</v>
      </c>
      <c r="J35" s="32">
        <f>J27+J34</f>
        <v>1278.02</v>
      </c>
      <c r="K35" s="32"/>
      <c r="L35" s="32">
        <f>L27+L34</f>
        <v>174.29</v>
      </c>
    </row>
    <row r="36" spans="1:12" ht="15" x14ac:dyDescent="0.25">
      <c r="A36" s="20">
        <v>1</v>
      </c>
      <c r="B36" s="21">
        <v>3</v>
      </c>
      <c r="C36" s="22" t="s">
        <v>20</v>
      </c>
      <c r="D36" s="5" t="s">
        <v>21</v>
      </c>
      <c r="E36" s="39" t="s">
        <v>54</v>
      </c>
      <c r="F36" s="55">
        <v>180</v>
      </c>
      <c r="G36" s="56">
        <v>3.84</v>
      </c>
      <c r="H36" s="56">
        <v>9.24</v>
      </c>
      <c r="I36" s="56">
        <v>20.76</v>
      </c>
      <c r="J36" s="56">
        <v>210.28</v>
      </c>
      <c r="K36" s="57">
        <v>831.17</v>
      </c>
      <c r="L36" s="58">
        <v>38.4</v>
      </c>
    </row>
    <row r="37" spans="1:12" ht="15" x14ac:dyDescent="0.25">
      <c r="A37" s="23"/>
      <c r="B37" s="15"/>
      <c r="C37" s="11"/>
      <c r="D37" s="6"/>
      <c r="E37" s="42" t="s">
        <v>55</v>
      </c>
      <c r="F37" s="55">
        <v>80</v>
      </c>
      <c r="G37" s="56">
        <v>10.97</v>
      </c>
      <c r="H37" s="56">
        <v>8.94</v>
      </c>
      <c r="I37" s="56">
        <v>20.16</v>
      </c>
      <c r="J37" s="56">
        <v>162.72</v>
      </c>
      <c r="K37" s="57">
        <v>220.4</v>
      </c>
      <c r="L37" s="58">
        <v>36.979999999999997</v>
      </c>
    </row>
    <row r="38" spans="1:12" ht="15" x14ac:dyDescent="0.25">
      <c r="A38" s="23"/>
      <c r="B38" s="15"/>
      <c r="C38" s="11"/>
      <c r="D38" s="7" t="s">
        <v>22</v>
      </c>
      <c r="E38" s="42" t="s">
        <v>42</v>
      </c>
      <c r="F38" s="55">
        <v>200</v>
      </c>
      <c r="G38" s="56">
        <v>0.2</v>
      </c>
      <c r="H38" s="62">
        <v>0</v>
      </c>
      <c r="I38" s="56">
        <v>6.5</v>
      </c>
      <c r="J38" s="56">
        <v>26.8</v>
      </c>
      <c r="K38" s="57">
        <v>300.70999999999998</v>
      </c>
      <c r="L38" s="58">
        <v>3.5</v>
      </c>
    </row>
    <row r="39" spans="1:12" ht="15" x14ac:dyDescent="0.25">
      <c r="A39" s="23"/>
      <c r="B39" s="15"/>
      <c r="C39" s="11"/>
      <c r="D39" s="7" t="s">
        <v>23</v>
      </c>
      <c r="E39" s="42" t="s">
        <v>43</v>
      </c>
      <c r="F39" s="55">
        <v>40</v>
      </c>
      <c r="G39" s="56">
        <v>3.28</v>
      </c>
      <c r="H39" s="56">
        <v>0.52</v>
      </c>
      <c r="I39" s="56">
        <v>21.9</v>
      </c>
      <c r="J39" s="56">
        <v>107.6</v>
      </c>
      <c r="K39" s="57">
        <v>600.33000000000004</v>
      </c>
      <c r="L39" s="58">
        <v>3.4</v>
      </c>
    </row>
    <row r="40" spans="1:12" ht="15" x14ac:dyDescent="0.25">
      <c r="A40" s="23"/>
      <c r="B40" s="15"/>
      <c r="C40" s="11"/>
      <c r="D40" s="7"/>
      <c r="E40" s="42" t="s">
        <v>44</v>
      </c>
      <c r="F40" s="55">
        <v>20</v>
      </c>
      <c r="G40" s="56">
        <v>1.46</v>
      </c>
      <c r="H40" s="56">
        <v>0.26</v>
      </c>
      <c r="I40" s="56">
        <v>7.28</v>
      </c>
      <c r="J40" s="56">
        <v>37.4</v>
      </c>
      <c r="K40" s="57">
        <v>600.39</v>
      </c>
      <c r="L40" s="58">
        <v>2.1</v>
      </c>
    </row>
    <row r="41" spans="1:12" ht="15" x14ac:dyDescent="0.25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24"/>
      <c r="B43" s="17"/>
      <c r="C43" s="8"/>
      <c r="D43" s="18" t="s">
        <v>33</v>
      </c>
      <c r="E43" s="9"/>
      <c r="F43" s="19">
        <f>SUM(F36:F42)</f>
        <v>520</v>
      </c>
      <c r="G43" s="19">
        <f t="shared" ref="G43" si="0">SUM(G36:G42)</f>
        <v>19.75</v>
      </c>
      <c r="H43" s="19">
        <f t="shared" ref="H43" si="1">SUM(H36:H42)</f>
        <v>18.96</v>
      </c>
      <c r="I43" s="19">
        <f t="shared" ref="I43" si="2">SUM(I36:I42)</f>
        <v>76.599999999999994</v>
      </c>
      <c r="J43" s="19">
        <f t="shared" ref="J43:L43" si="3">SUM(J36:J42)</f>
        <v>544.79999999999995</v>
      </c>
      <c r="K43" s="25"/>
      <c r="L43" s="19">
        <f t="shared" si="3"/>
        <v>84.38</v>
      </c>
    </row>
    <row r="44" spans="1:12" ht="15" x14ac:dyDescent="0.25">
      <c r="A44" s="26">
        <f>A36</f>
        <v>1</v>
      </c>
      <c r="B44" s="13">
        <f>B36</f>
        <v>3</v>
      </c>
      <c r="C44" s="10" t="s">
        <v>25</v>
      </c>
      <c r="D44" s="7"/>
      <c r="E44" s="42"/>
      <c r="F44" s="51"/>
      <c r="G44" s="52"/>
      <c r="H44" s="52"/>
      <c r="I44" s="52"/>
      <c r="J44" s="52"/>
      <c r="K44" s="53"/>
      <c r="L44" s="54"/>
    </row>
    <row r="45" spans="1:12" ht="15" x14ac:dyDescent="0.25">
      <c r="A45" s="23"/>
      <c r="B45" s="15"/>
      <c r="C45" s="11"/>
      <c r="D45" s="7" t="s">
        <v>27</v>
      </c>
      <c r="E45" s="42" t="s">
        <v>57</v>
      </c>
      <c r="F45" s="55">
        <v>200</v>
      </c>
      <c r="G45" s="56">
        <v>4.58</v>
      </c>
      <c r="H45" s="56">
        <v>5.74</v>
      </c>
      <c r="I45" s="56">
        <v>11.58</v>
      </c>
      <c r="J45" s="56">
        <v>116.06</v>
      </c>
      <c r="K45" s="57">
        <v>132.03</v>
      </c>
      <c r="L45" s="58">
        <v>19.399999999999999</v>
      </c>
    </row>
    <row r="46" spans="1:12" ht="15" x14ac:dyDescent="0.25">
      <c r="A46" s="23"/>
      <c r="B46" s="15"/>
      <c r="C46" s="11"/>
      <c r="D46" s="7" t="s">
        <v>28</v>
      </c>
      <c r="E46" s="42" t="s">
        <v>58</v>
      </c>
      <c r="F46" s="55">
        <v>100</v>
      </c>
      <c r="G46" s="56">
        <v>11.44</v>
      </c>
      <c r="H46" s="56">
        <v>12.99</v>
      </c>
      <c r="I46" s="56">
        <v>9.43</v>
      </c>
      <c r="J46" s="56">
        <v>157.97</v>
      </c>
      <c r="K46" s="59">
        <v>1006.32</v>
      </c>
      <c r="L46" s="58">
        <v>45.5</v>
      </c>
    </row>
    <row r="47" spans="1:12" ht="15" x14ac:dyDescent="0.25">
      <c r="A47" s="23"/>
      <c r="B47" s="15"/>
      <c r="C47" s="11"/>
      <c r="D47" s="7" t="s">
        <v>29</v>
      </c>
      <c r="E47" s="42" t="s">
        <v>59</v>
      </c>
      <c r="F47" s="55">
        <v>150</v>
      </c>
      <c r="G47" s="56">
        <v>5.4</v>
      </c>
      <c r="H47" s="56">
        <v>4.9000000000000004</v>
      </c>
      <c r="I47" s="56">
        <v>32.799999999999997</v>
      </c>
      <c r="J47" s="56">
        <v>196.8</v>
      </c>
      <c r="K47" s="57">
        <v>825.07</v>
      </c>
      <c r="L47" s="58">
        <v>16.600000000000001</v>
      </c>
    </row>
    <row r="48" spans="1:12" ht="15" x14ac:dyDescent="0.25">
      <c r="A48" s="23"/>
      <c r="B48" s="15"/>
      <c r="C48" s="11"/>
      <c r="D48" s="7" t="s">
        <v>30</v>
      </c>
      <c r="E48" s="42" t="s">
        <v>87</v>
      </c>
      <c r="F48" s="55">
        <v>200</v>
      </c>
      <c r="G48" s="56">
        <v>0.13</v>
      </c>
      <c r="H48" s="56">
        <v>0.01</v>
      </c>
      <c r="I48" s="56">
        <v>22.38</v>
      </c>
      <c r="J48" s="56">
        <v>92.54</v>
      </c>
      <c r="K48" s="57">
        <v>300.75</v>
      </c>
      <c r="L48" s="60">
        <v>10</v>
      </c>
    </row>
    <row r="49" spans="1:12" ht="15" x14ac:dyDescent="0.25">
      <c r="A49" s="23"/>
      <c r="B49" s="15"/>
      <c r="C49" s="11"/>
      <c r="D49" s="7" t="s">
        <v>31</v>
      </c>
      <c r="E49" s="42" t="s">
        <v>43</v>
      </c>
      <c r="F49" s="55">
        <v>40</v>
      </c>
      <c r="G49" s="56">
        <v>3.28</v>
      </c>
      <c r="H49" s="56">
        <v>0.52</v>
      </c>
      <c r="I49" s="56">
        <v>21.9</v>
      </c>
      <c r="J49" s="56">
        <v>107.6</v>
      </c>
      <c r="K49" s="57">
        <v>600.33000000000004</v>
      </c>
      <c r="L49" s="58">
        <v>3.4</v>
      </c>
    </row>
    <row r="50" spans="1:12" ht="15" x14ac:dyDescent="0.25">
      <c r="A50" s="23"/>
      <c r="B50" s="15"/>
      <c r="C50" s="11"/>
      <c r="D50" s="7" t="s">
        <v>32</v>
      </c>
      <c r="E50" s="42" t="s">
        <v>44</v>
      </c>
      <c r="F50" s="55">
        <v>20</v>
      </c>
      <c r="G50" s="56">
        <v>1.46</v>
      </c>
      <c r="H50" s="56">
        <v>0.26</v>
      </c>
      <c r="I50" s="56">
        <v>7.28</v>
      </c>
      <c r="J50" s="56">
        <v>37.4</v>
      </c>
      <c r="K50" s="57">
        <v>600.39</v>
      </c>
      <c r="L50" s="58">
        <v>2.1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710</v>
      </c>
      <c r="G51" s="19">
        <f>SUM(G44:G50)</f>
        <v>26.290000000000003</v>
      </c>
      <c r="H51" s="19">
        <f>SUM(H44:H50)</f>
        <v>24.420000000000005</v>
      </c>
      <c r="I51" s="19">
        <f>SUM(I44:I50)</f>
        <v>105.37</v>
      </c>
      <c r="J51" s="19">
        <f>SUM(J44:J50)</f>
        <v>708.37</v>
      </c>
      <c r="K51" s="25"/>
      <c r="L51" s="19">
        <f>SUM(L44:L50)</f>
        <v>97</v>
      </c>
    </row>
    <row r="52" spans="1:12" ht="15.75" customHeight="1" thickBot="1" x14ac:dyDescent="0.25">
      <c r="A52" s="29">
        <f>A36</f>
        <v>1</v>
      </c>
      <c r="B52" s="30">
        <f>B36</f>
        <v>3</v>
      </c>
      <c r="C52" s="68" t="s">
        <v>4</v>
      </c>
      <c r="D52" s="69"/>
      <c r="E52" s="31"/>
      <c r="F52" s="32">
        <f>F43+F51</f>
        <v>1230</v>
      </c>
      <c r="G52" s="32">
        <f>G43+G51</f>
        <v>46.040000000000006</v>
      </c>
      <c r="H52" s="32">
        <f>H43+H51</f>
        <v>43.38000000000001</v>
      </c>
      <c r="I52" s="32">
        <f>I43+I51</f>
        <v>181.97</v>
      </c>
      <c r="J52" s="32">
        <f>J43+J51</f>
        <v>1253.17</v>
      </c>
      <c r="K52" s="32"/>
      <c r="L52" s="32">
        <f>L43+L51</f>
        <v>181.38</v>
      </c>
    </row>
    <row r="53" spans="1:12" ht="15" x14ac:dyDescent="0.25">
      <c r="A53" s="20">
        <v>1</v>
      </c>
      <c r="B53" s="21">
        <v>4</v>
      </c>
      <c r="C53" s="22" t="s">
        <v>20</v>
      </c>
      <c r="D53" s="5" t="s">
        <v>21</v>
      </c>
      <c r="E53" s="67" t="s">
        <v>60</v>
      </c>
      <c r="F53" s="55">
        <v>90</v>
      </c>
      <c r="G53" s="56">
        <v>8.69</v>
      </c>
      <c r="H53" s="56">
        <v>5.13</v>
      </c>
      <c r="I53" s="56">
        <v>3.96</v>
      </c>
      <c r="J53" s="56">
        <v>113.76</v>
      </c>
      <c r="K53" s="59">
        <v>1010.04</v>
      </c>
      <c r="L53" s="58">
        <v>50.1</v>
      </c>
    </row>
    <row r="54" spans="1:12" ht="15" x14ac:dyDescent="0.25">
      <c r="A54" s="23"/>
      <c r="B54" s="15"/>
      <c r="C54" s="11"/>
      <c r="D54" s="6"/>
      <c r="E54" s="66" t="s">
        <v>59</v>
      </c>
      <c r="F54" s="55">
        <v>150</v>
      </c>
      <c r="G54" s="56">
        <v>5.4</v>
      </c>
      <c r="H54" s="56">
        <v>4.9000000000000004</v>
      </c>
      <c r="I54" s="56">
        <v>21.8</v>
      </c>
      <c r="J54" s="56">
        <v>156.80000000000001</v>
      </c>
      <c r="K54" s="57">
        <v>825.07</v>
      </c>
      <c r="L54" s="58">
        <v>16.600000000000001</v>
      </c>
    </row>
    <row r="55" spans="1:12" ht="15" x14ac:dyDescent="0.25">
      <c r="A55" s="23"/>
      <c r="B55" s="15"/>
      <c r="C55" s="11"/>
      <c r="D55" s="7" t="s">
        <v>22</v>
      </c>
      <c r="E55" s="42" t="s">
        <v>61</v>
      </c>
      <c r="F55" s="55">
        <v>200</v>
      </c>
      <c r="G55" s="56">
        <v>0.3</v>
      </c>
      <c r="H55" s="62">
        <v>0</v>
      </c>
      <c r="I55" s="56">
        <v>6.7</v>
      </c>
      <c r="J55" s="56">
        <v>27.9</v>
      </c>
      <c r="K55" s="57">
        <v>300.74</v>
      </c>
      <c r="L55" s="58">
        <v>4.9000000000000004</v>
      </c>
    </row>
    <row r="56" spans="1:12" ht="15" x14ac:dyDescent="0.25">
      <c r="A56" s="23"/>
      <c r="B56" s="15"/>
      <c r="C56" s="11"/>
      <c r="D56" s="7" t="s">
        <v>23</v>
      </c>
      <c r="E56" s="42" t="s">
        <v>43</v>
      </c>
      <c r="F56" s="55">
        <v>40</v>
      </c>
      <c r="G56" s="56">
        <v>3.28</v>
      </c>
      <c r="H56" s="56">
        <v>0.52</v>
      </c>
      <c r="I56" s="56">
        <v>21.9</v>
      </c>
      <c r="J56" s="56">
        <v>107.6</v>
      </c>
      <c r="K56" s="57">
        <v>600.33000000000004</v>
      </c>
      <c r="L56" s="58">
        <v>3.4</v>
      </c>
    </row>
    <row r="57" spans="1:12" ht="15" x14ac:dyDescent="0.25">
      <c r="A57" s="23"/>
      <c r="B57" s="15"/>
      <c r="C57" s="11"/>
      <c r="D57" s="7"/>
      <c r="E57" s="42" t="s">
        <v>44</v>
      </c>
      <c r="F57" s="55">
        <v>20</v>
      </c>
      <c r="G57" s="56">
        <v>1.46</v>
      </c>
      <c r="H57" s="56">
        <v>0.26</v>
      </c>
      <c r="I57" s="56">
        <v>7.28</v>
      </c>
      <c r="J57" s="56">
        <v>37.4</v>
      </c>
      <c r="K57" s="57">
        <v>600.39</v>
      </c>
      <c r="L57" s="58">
        <v>2.1</v>
      </c>
    </row>
    <row r="58" spans="1:12" ht="15" x14ac:dyDescent="0.25">
      <c r="A58" s="23"/>
      <c r="B58" s="15"/>
      <c r="C58" s="11"/>
      <c r="D58" s="6"/>
      <c r="E58" s="42" t="s">
        <v>56</v>
      </c>
      <c r="F58" s="55">
        <v>20</v>
      </c>
      <c r="G58" s="56">
        <v>0.5</v>
      </c>
      <c r="H58" s="56">
        <v>7.59</v>
      </c>
      <c r="I58" s="56">
        <v>14.96</v>
      </c>
      <c r="J58" s="64">
        <v>101</v>
      </c>
      <c r="K58" s="57">
        <v>974.03</v>
      </c>
      <c r="L58" s="58">
        <v>7.28</v>
      </c>
    </row>
    <row r="59" spans="1:12" ht="15" x14ac:dyDescent="0.25">
      <c r="A59" s="24"/>
      <c r="B59" s="17"/>
      <c r="C59" s="8"/>
      <c r="D59" s="18" t="s">
        <v>33</v>
      </c>
      <c r="E59" s="9"/>
      <c r="F59" s="19">
        <f>SUM(F53:F58)</f>
        <v>520</v>
      </c>
      <c r="G59" s="19">
        <f>SUM(G53:G58)</f>
        <v>19.630000000000003</v>
      </c>
      <c r="H59" s="19">
        <f>SUM(H53:H58)</f>
        <v>18.399999999999999</v>
      </c>
      <c r="I59" s="19">
        <f>SUM(I53:I58)</f>
        <v>76.599999999999994</v>
      </c>
      <c r="J59" s="19">
        <f>SUM(J53:J58)</f>
        <v>544.45999999999992</v>
      </c>
      <c r="K59" s="25"/>
      <c r="L59" s="19">
        <f>SUM(L53:L58)</f>
        <v>84.38000000000001</v>
      </c>
    </row>
    <row r="60" spans="1:12" ht="15" x14ac:dyDescent="0.25">
      <c r="A60" s="26">
        <f>A53</f>
        <v>1</v>
      </c>
      <c r="B60" s="13">
        <f>B53</f>
        <v>4</v>
      </c>
      <c r="C60" s="10" t="s">
        <v>25</v>
      </c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7" t="s">
        <v>27</v>
      </c>
      <c r="E61" s="42" t="s">
        <v>62</v>
      </c>
      <c r="F61" s="55">
        <v>200</v>
      </c>
      <c r="G61" s="56">
        <v>1.92</v>
      </c>
      <c r="H61" s="56">
        <v>2.8</v>
      </c>
      <c r="I61" s="56">
        <v>13.73</v>
      </c>
      <c r="J61" s="56">
        <v>88.35</v>
      </c>
      <c r="K61" s="57">
        <v>100.02</v>
      </c>
      <c r="L61" s="58">
        <v>16.5</v>
      </c>
    </row>
    <row r="62" spans="1:12" ht="15" x14ac:dyDescent="0.25">
      <c r="A62" s="23"/>
      <c r="B62" s="15"/>
      <c r="C62" s="11"/>
      <c r="D62" s="7" t="s">
        <v>28</v>
      </c>
      <c r="E62" s="42" t="s">
        <v>63</v>
      </c>
      <c r="F62" s="55">
        <v>110</v>
      </c>
      <c r="G62" s="56">
        <v>9.8800000000000008</v>
      </c>
      <c r="H62" s="56">
        <v>10.32</v>
      </c>
      <c r="I62" s="56">
        <v>19.37</v>
      </c>
      <c r="J62" s="56">
        <v>251.5</v>
      </c>
      <c r="K62" s="57">
        <v>220.27</v>
      </c>
      <c r="L62" s="58">
        <v>35.200000000000003</v>
      </c>
    </row>
    <row r="63" spans="1:12" ht="15" x14ac:dyDescent="0.25">
      <c r="A63" s="23"/>
      <c r="B63" s="15"/>
      <c r="C63" s="11"/>
      <c r="D63" s="7" t="s">
        <v>29</v>
      </c>
      <c r="E63" s="42" t="s">
        <v>54</v>
      </c>
      <c r="F63" s="55">
        <v>150</v>
      </c>
      <c r="G63" s="56">
        <v>7.2</v>
      </c>
      <c r="H63" s="56">
        <v>10.199999999999999</v>
      </c>
      <c r="I63" s="56">
        <v>23.8</v>
      </c>
      <c r="J63" s="56">
        <v>155.4</v>
      </c>
      <c r="K63" s="57">
        <v>831.18</v>
      </c>
      <c r="L63" s="60">
        <v>32</v>
      </c>
    </row>
    <row r="64" spans="1:12" ht="15" x14ac:dyDescent="0.25">
      <c r="A64" s="23"/>
      <c r="B64" s="15"/>
      <c r="C64" s="11"/>
      <c r="D64" s="7" t="s">
        <v>30</v>
      </c>
      <c r="E64" s="42" t="s">
        <v>88</v>
      </c>
      <c r="F64" s="55">
        <v>200</v>
      </c>
      <c r="G64" s="56">
        <v>0.6</v>
      </c>
      <c r="H64" s="56">
        <v>0.2</v>
      </c>
      <c r="I64" s="56">
        <v>15.2</v>
      </c>
      <c r="J64" s="56">
        <v>65.3</v>
      </c>
      <c r="K64" s="57">
        <v>300.76</v>
      </c>
      <c r="L64" s="58">
        <v>7.8</v>
      </c>
    </row>
    <row r="65" spans="1:12" ht="15" x14ac:dyDescent="0.25">
      <c r="A65" s="23"/>
      <c r="B65" s="15"/>
      <c r="C65" s="11"/>
      <c r="D65" s="7" t="s">
        <v>31</v>
      </c>
      <c r="E65" s="42" t="s">
        <v>43</v>
      </c>
      <c r="F65" s="55">
        <v>40</v>
      </c>
      <c r="G65" s="56">
        <v>3.28</v>
      </c>
      <c r="H65" s="56">
        <v>0.52</v>
      </c>
      <c r="I65" s="56">
        <v>21.9</v>
      </c>
      <c r="J65" s="56">
        <v>107.6</v>
      </c>
      <c r="K65" s="57">
        <v>600.33000000000004</v>
      </c>
      <c r="L65" s="58">
        <v>3.4</v>
      </c>
    </row>
    <row r="66" spans="1:12" ht="15" x14ac:dyDescent="0.25">
      <c r="A66" s="23"/>
      <c r="B66" s="15"/>
      <c r="C66" s="11"/>
      <c r="D66" s="7" t="s">
        <v>32</v>
      </c>
      <c r="E66" s="42" t="s">
        <v>44</v>
      </c>
      <c r="F66" s="55">
        <v>20</v>
      </c>
      <c r="G66" s="56">
        <v>1.46</v>
      </c>
      <c r="H66" s="56">
        <v>0.26</v>
      </c>
      <c r="I66" s="56">
        <v>7.28</v>
      </c>
      <c r="J66" s="56">
        <v>37.4</v>
      </c>
      <c r="K66" s="57">
        <v>600.39</v>
      </c>
      <c r="L66" s="58">
        <v>2.1</v>
      </c>
    </row>
    <row r="67" spans="1:12" ht="15" x14ac:dyDescent="0.25">
      <c r="A67" s="24"/>
      <c r="B67" s="17"/>
      <c r="C67" s="8"/>
      <c r="D67" s="18" t="s">
        <v>33</v>
      </c>
      <c r="E67" s="9"/>
      <c r="F67" s="19">
        <f>SUM(F60:F66)</f>
        <v>720</v>
      </c>
      <c r="G67" s="19">
        <f>SUM(G60:G66)</f>
        <v>24.340000000000003</v>
      </c>
      <c r="H67" s="19">
        <f>SUM(H60:H66)</f>
        <v>24.3</v>
      </c>
      <c r="I67" s="19">
        <f>SUM(I60:I66)</f>
        <v>101.28</v>
      </c>
      <c r="J67" s="19">
        <f>SUM(J60:J66)</f>
        <v>705.55</v>
      </c>
      <c r="K67" s="25"/>
      <c r="L67" s="19">
        <f>SUM(L60:L66)</f>
        <v>97</v>
      </c>
    </row>
    <row r="68" spans="1:12" ht="15.75" customHeight="1" thickBot="1" x14ac:dyDescent="0.25">
      <c r="A68" s="29">
        <f>A53</f>
        <v>1</v>
      </c>
      <c r="B68" s="30">
        <f>B53</f>
        <v>4</v>
      </c>
      <c r="C68" s="68" t="s">
        <v>4</v>
      </c>
      <c r="D68" s="69"/>
      <c r="E68" s="31"/>
      <c r="F68" s="32">
        <f>F59+F67</f>
        <v>1240</v>
      </c>
      <c r="G68" s="32">
        <f>G59+G67</f>
        <v>43.970000000000006</v>
      </c>
      <c r="H68" s="32">
        <f>H59+H67</f>
        <v>42.7</v>
      </c>
      <c r="I68" s="32">
        <f>I59+I67</f>
        <v>177.88</v>
      </c>
      <c r="J68" s="32">
        <f>J59+J67</f>
        <v>1250.0099999999998</v>
      </c>
      <c r="K68" s="32"/>
      <c r="L68" s="32">
        <f>L59+L67</f>
        <v>181.38</v>
      </c>
    </row>
    <row r="69" spans="1:12" ht="15" x14ac:dyDescent="0.25">
      <c r="A69" s="20">
        <v>1</v>
      </c>
      <c r="B69" s="21">
        <v>5</v>
      </c>
      <c r="C69" s="22" t="s">
        <v>20</v>
      </c>
      <c r="D69" s="5" t="s">
        <v>21</v>
      </c>
      <c r="E69" s="67" t="s">
        <v>92</v>
      </c>
      <c r="F69" s="55">
        <v>200</v>
      </c>
      <c r="G69" s="56">
        <v>5.74</v>
      </c>
      <c r="H69" s="56">
        <v>4.82</v>
      </c>
      <c r="I69" s="56">
        <v>15.92</v>
      </c>
      <c r="J69" s="56">
        <v>184.92</v>
      </c>
      <c r="K69" s="65">
        <v>1028</v>
      </c>
      <c r="L69" s="58">
        <v>29.9</v>
      </c>
    </row>
    <row r="70" spans="1:12" ht="15" x14ac:dyDescent="0.25">
      <c r="A70" s="23"/>
      <c r="B70" s="15"/>
      <c r="C70" s="11"/>
      <c r="D70" s="6"/>
      <c r="E70" s="66" t="s">
        <v>65</v>
      </c>
      <c r="F70" s="55">
        <v>70</v>
      </c>
      <c r="G70" s="56">
        <v>11.86</v>
      </c>
      <c r="H70" s="56">
        <v>12</v>
      </c>
      <c r="I70" s="56">
        <v>29.39</v>
      </c>
      <c r="J70" s="56">
        <v>195.56</v>
      </c>
      <c r="K70" s="57">
        <v>220.63</v>
      </c>
      <c r="L70" s="58">
        <v>42.98</v>
      </c>
    </row>
    <row r="71" spans="1:12" ht="15" x14ac:dyDescent="0.25">
      <c r="A71" s="23"/>
      <c r="B71" s="15"/>
      <c r="C71" s="11"/>
      <c r="D71" s="7"/>
      <c r="E71" s="42" t="s">
        <v>93</v>
      </c>
      <c r="F71" s="55">
        <v>20</v>
      </c>
      <c r="G71" s="56">
        <v>0.68</v>
      </c>
      <c r="H71" s="56">
        <v>1.28</v>
      </c>
      <c r="I71" s="56">
        <v>3.89</v>
      </c>
      <c r="J71" s="56">
        <v>29.88</v>
      </c>
      <c r="K71" s="57">
        <v>596.03</v>
      </c>
      <c r="L71" s="58">
        <v>4.5999999999999996</v>
      </c>
    </row>
    <row r="72" spans="1:12" ht="15" x14ac:dyDescent="0.25">
      <c r="A72" s="23"/>
      <c r="B72" s="15"/>
      <c r="C72" s="11"/>
      <c r="D72" s="7" t="s">
        <v>22</v>
      </c>
      <c r="E72" s="42" t="s">
        <v>42</v>
      </c>
      <c r="F72" s="55">
        <v>200</v>
      </c>
      <c r="G72" s="56">
        <v>0.2</v>
      </c>
      <c r="H72" s="62">
        <v>0</v>
      </c>
      <c r="I72" s="56">
        <v>6.5</v>
      </c>
      <c r="J72" s="56">
        <v>26.8</v>
      </c>
      <c r="K72" s="57">
        <v>300.70999999999998</v>
      </c>
      <c r="L72" s="58">
        <v>3.5</v>
      </c>
    </row>
    <row r="73" spans="1:12" ht="15" x14ac:dyDescent="0.25">
      <c r="A73" s="23"/>
      <c r="B73" s="15"/>
      <c r="C73" s="11"/>
      <c r="D73" s="7" t="s">
        <v>23</v>
      </c>
      <c r="E73" s="42" t="s">
        <v>43</v>
      </c>
      <c r="F73" s="55">
        <v>40</v>
      </c>
      <c r="G73" s="56">
        <v>3.28</v>
      </c>
      <c r="H73" s="56">
        <v>0.52</v>
      </c>
      <c r="I73" s="56">
        <v>21.9</v>
      </c>
      <c r="J73" s="56">
        <v>107.6</v>
      </c>
      <c r="K73" s="57">
        <v>600.33000000000004</v>
      </c>
      <c r="L73" s="58">
        <v>3.4</v>
      </c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SUM(F69:F75)</f>
        <v>530</v>
      </c>
      <c r="G76" s="19">
        <f t="shared" ref="G76" si="4">SUM(G69:G75)</f>
        <v>21.76</v>
      </c>
      <c r="H76" s="19">
        <f t="shared" ref="H76" si="5">SUM(H69:H75)</f>
        <v>18.62</v>
      </c>
      <c r="I76" s="19">
        <f t="shared" ref="I76" si="6">SUM(I69:I75)</f>
        <v>77.599999999999994</v>
      </c>
      <c r="J76" s="19">
        <f t="shared" ref="J76:L76" si="7">SUM(J69:J75)</f>
        <v>544.76</v>
      </c>
      <c r="K76" s="25"/>
      <c r="L76" s="19">
        <f t="shared" si="7"/>
        <v>84.38</v>
      </c>
    </row>
    <row r="77" spans="1:12" ht="15" x14ac:dyDescent="0.25">
      <c r="A77" s="26">
        <f>A69</f>
        <v>1</v>
      </c>
      <c r="B77" s="13">
        <f>B69</f>
        <v>5</v>
      </c>
      <c r="C77" s="10" t="s">
        <v>25</v>
      </c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7" t="s">
        <v>27</v>
      </c>
      <c r="E78" s="42" t="s">
        <v>85</v>
      </c>
      <c r="F78" s="55">
        <v>200</v>
      </c>
      <c r="G78" s="56">
        <v>1.7</v>
      </c>
      <c r="H78" s="56">
        <v>4.26</v>
      </c>
      <c r="I78" s="56">
        <v>9.68</v>
      </c>
      <c r="J78" s="56">
        <v>94.24</v>
      </c>
      <c r="K78" s="57">
        <v>100.81</v>
      </c>
      <c r="L78" s="58">
        <v>23.95</v>
      </c>
    </row>
    <row r="79" spans="1:12" ht="15" x14ac:dyDescent="0.25">
      <c r="A79" s="23"/>
      <c r="B79" s="15"/>
      <c r="C79" s="11"/>
      <c r="D79" s="7" t="s">
        <v>28</v>
      </c>
      <c r="E79" s="42" t="s">
        <v>67</v>
      </c>
      <c r="F79" s="55">
        <v>110</v>
      </c>
      <c r="G79" s="56">
        <v>13.22</v>
      </c>
      <c r="H79" s="56">
        <v>18.98</v>
      </c>
      <c r="I79" s="56">
        <v>21.39</v>
      </c>
      <c r="J79" s="56">
        <v>262.76</v>
      </c>
      <c r="K79" s="57">
        <v>889.05</v>
      </c>
      <c r="L79" s="60">
        <v>51</v>
      </c>
    </row>
    <row r="80" spans="1:12" ht="15" x14ac:dyDescent="0.25">
      <c r="A80" s="23"/>
      <c r="B80" s="15"/>
      <c r="C80" s="11"/>
      <c r="D80" s="7" t="s">
        <v>29</v>
      </c>
      <c r="E80" s="42" t="s">
        <v>68</v>
      </c>
      <c r="F80" s="55">
        <v>150</v>
      </c>
      <c r="G80" s="56">
        <v>4.1500000000000004</v>
      </c>
      <c r="H80" s="56">
        <v>2.79</v>
      </c>
      <c r="I80" s="56">
        <v>37.799999999999997</v>
      </c>
      <c r="J80" s="61">
        <v>162</v>
      </c>
      <c r="K80" s="57">
        <v>807.05</v>
      </c>
      <c r="L80" s="58">
        <v>8.5500000000000007</v>
      </c>
    </row>
    <row r="81" spans="1:12" ht="15" x14ac:dyDescent="0.25">
      <c r="A81" s="23"/>
      <c r="B81" s="15"/>
      <c r="C81" s="11"/>
      <c r="D81" s="7" t="s">
        <v>30</v>
      </c>
      <c r="E81" s="42" t="s">
        <v>89</v>
      </c>
      <c r="F81" s="55">
        <v>200</v>
      </c>
      <c r="G81" s="56">
        <v>0.15</v>
      </c>
      <c r="H81" s="56">
        <v>0.14000000000000001</v>
      </c>
      <c r="I81" s="56">
        <v>9.93</v>
      </c>
      <c r="J81" s="56">
        <v>41.5</v>
      </c>
      <c r="K81" s="57">
        <v>300.14999999999998</v>
      </c>
      <c r="L81" s="60">
        <v>8</v>
      </c>
    </row>
    <row r="82" spans="1:12" ht="15" x14ac:dyDescent="0.25">
      <c r="A82" s="23"/>
      <c r="B82" s="15"/>
      <c r="C82" s="11"/>
      <c r="D82" s="7" t="s">
        <v>31</v>
      </c>
      <c r="E82" s="42" t="s">
        <v>43</v>
      </c>
      <c r="F82" s="55">
        <v>40</v>
      </c>
      <c r="G82" s="56">
        <v>3.28</v>
      </c>
      <c r="H82" s="56">
        <v>0.52</v>
      </c>
      <c r="I82" s="56">
        <v>21.9</v>
      </c>
      <c r="J82" s="56">
        <v>107.6</v>
      </c>
      <c r="K82" s="57">
        <v>600.33000000000004</v>
      </c>
      <c r="L82" s="58">
        <v>3.4</v>
      </c>
    </row>
    <row r="83" spans="1:12" ht="15" x14ac:dyDescent="0.25">
      <c r="A83" s="23"/>
      <c r="B83" s="15"/>
      <c r="C83" s="11"/>
      <c r="D83" s="7" t="s">
        <v>32</v>
      </c>
      <c r="E83" s="42" t="s">
        <v>44</v>
      </c>
      <c r="F83" s="55">
        <v>20</v>
      </c>
      <c r="G83" s="56">
        <v>1.46</v>
      </c>
      <c r="H83" s="56">
        <v>0.26</v>
      </c>
      <c r="I83" s="56">
        <v>7.28</v>
      </c>
      <c r="J83" s="56">
        <v>37.4</v>
      </c>
      <c r="K83" s="57">
        <v>600.39</v>
      </c>
      <c r="L83" s="58">
        <v>2.1</v>
      </c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4"/>
      <c r="B86" s="17"/>
      <c r="C86" s="8"/>
      <c r="D86" s="18" t="s">
        <v>33</v>
      </c>
      <c r="E86" s="9"/>
      <c r="F86" s="19">
        <f>SUM(F77:F85)</f>
        <v>720</v>
      </c>
      <c r="G86" s="19">
        <f t="shared" ref="G86" si="8">SUM(G77:G85)</f>
        <v>23.96</v>
      </c>
      <c r="H86" s="19">
        <f t="shared" ref="H86" si="9">SUM(H77:H85)</f>
        <v>26.950000000000003</v>
      </c>
      <c r="I86" s="19">
        <f t="shared" ref="I86" si="10">SUM(I77:I85)</f>
        <v>107.98000000000002</v>
      </c>
      <c r="J86" s="19">
        <f t="shared" ref="J86:L86" si="11">SUM(J77:J85)</f>
        <v>705.5</v>
      </c>
      <c r="K86" s="25"/>
      <c r="L86" s="19">
        <f t="shared" si="11"/>
        <v>97</v>
      </c>
    </row>
    <row r="87" spans="1:12" ht="15.75" customHeight="1" thickBot="1" x14ac:dyDescent="0.25">
      <c r="A87" s="29">
        <f>A69</f>
        <v>1</v>
      </c>
      <c r="B87" s="30">
        <f>B69</f>
        <v>5</v>
      </c>
      <c r="C87" s="68" t="s">
        <v>4</v>
      </c>
      <c r="D87" s="69"/>
      <c r="E87" s="31"/>
      <c r="F87" s="32">
        <f>F76+F86</f>
        <v>1250</v>
      </c>
      <c r="G87" s="32">
        <f t="shared" ref="G87" si="12">G76+G86</f>
        <v>45.72</v>
      </c>
      <c r="H87" s="32">
        <f t="shared" ref="H87" si="13">H76+H86</f>
        <v>45.570000000000007</v>
      </c>
      <c r="I87" s="32">
        <f t="shared" ref="I87" si="14">I76+I86</f>
        <v>185.58</v>
      </c>
      <c r="J87" s="32">
        <f t="shared" ref="J87:L87" si="15">J76+J86</f>
        <v>1250.26</v>
      </c>
      <c r="K87" s="32"/>
      <c r="L87" s="32">
        <f t="shared" si="15"/>
        <v>181.38</v>
      </c>
    </row>
    <row r="88" spans="1:12" ht="15" x14ac:dyDescent="0.25">
      <c r="A88" s="20">
        <v>2</v>
      </c>
      <c r="B88" s="21">
        <v>1</v>
      </c>
      <c r="C88" s="22" t="s">
        <v>20</v>
      </c>
      <c r="D88" s="5" t="s">
        <v>21</v>
      </c>
      <c r="E88" s="39" t="s">
        <v>69</v>
      </c>
      <c r="F88" s="55">
        <v>200</v>
      </c>
      <c r="G88" s="56">
        <v>12.47</v>
      </c>
      <c r="H88" s="56">
        <v>9.93</v>
      </c>
      <c r="I88" s="56">
        <v>27.7</v>
      </c>
      <c r="J88" s="56">
        <v>194.5</v>
      </c>
      <c r="K88" s="57">
        <v>202.08</v>
      </c>
      <c r="L88" s="58">
        <v>34.82</v>
      </c>
    </row>
    <row r="89" spans="1:12" ht="15" x14ac:dyDescent="0.25">
      <c r="A89" s="23"/>
      <c r="B89" s="15"/>
      <c r="C89" s="11"/>
      <c r="D89" s="7" t="s">
        <v>22</v>
      </c>
      <c r="E89" s="42" t="s">
        <v>51</v>
      </c>
      <c r="F89" s="55">
        <v>200</v>
      </c>
      <c r="G89" s="56">
        <v>0.24</v>
      </c>
      <c r="H89" s="56">
        <v>0.19</v>
      </c>
      <c r="I89" s="56">
        <v>12.83</v>
      </c>
      <c r="J89" s="56">
        <v>53.38</v>
      </c>
      <c r="K89" s="57">
        <v>300.73</v>
      </c>
      <c r="L89" s="60">
        <v>5</v>
      </c>
    </row>
    <row r="90" spans="1:12" ht="15" x14ac:dyDescent="0.25">
      <c r="A90" s="23"/>
      <c r="B90" s="15"/>
      <c r="C90" s="11"/>
      <c r="D90" s="7"/>
      <c r="E90" s="42" t="s">
        <v>45</v>
      </c>
      <c r="F90" s="55">
        <v>10</v>
      </c>
      <c r="G90" s="56">
        <v>0.1</v>
      </c>
      <c r="H90" s="56">
        <v>7.2</v>
      </c>
      <c r="I90" s="56">
        <v>0.1</v>
      </c>
      <c r="J90" s="56">
        <v>66.099999999999994</v>
      </c>
      <c r="K90" s="57">
        <v>911.02</v>
      </c>
      <c r="L90" s="58">
        <v>16.059999999999999</v>
      </c>
    </row>
    <row r="91" spans="1:12" ht="15" x14ac:dyDescent="0.25">
      <c r="A91" s="23"/>
      <c r="B91" s="15"/>
      <c r="C91" s="11"/>
      <c r="D91" s="7" t="s">
        <v>23</v>
      </c>
      <c r="E91" s="42" t="s">
        <v>43</v>
      </c>
      <c r="F91" s="55">
        <v>40</v>
      </c>
      <c r="G91" s="56">
        <v>3.28</v>
      </c>
      <c r="H91" s="56">
        <v>0.52</v>
      </c>
      <c r="I91" s="56">
        <v>21.9</v>
      </c>
      <c r="J91" s="56">
        <v>107.6</v>
      </c>
      <c r="K91" s="57">
        <v>600.33000000000004</v>
      </c>
      <c r="L91" s="58">
        <v>3.4</v>
      </c>
    </row>
    <row r="92" spans="1:12" ht="15" x14ac:dyDescent="0.25">
      <c r="A92" s="23"/>
      <c r="B92" s="15"/>
      <c r="C92" s="11"/>
      <c r="D92" s="7"/>
      <c r="E92" s="42" t="s">
        <v>44</v>
      </c>
      <c r="F92" s="55">
        <v>20</v>
      </c>
      <c r="G92" s="56">
        <v>1.46</v>
      </c>
      <c r="H92" s="56">
        <v>0.26</v>
      </c>
      <c r="I92" s="56">
        <v>7.28</v>
      </c>
      <c r="J92" s="56">
        <v>37.4</v>
      </c>
      <c r="K92" s="57">
        <v>600.39</v>
      </c>
      <c r="L92" s="58">
        <v>2.1</v>
      </c>
    </row>
    <row r="93" spans="1:12" ht="15" x14ac:dyDescent="0.25">
      <c r="A93" s="23"/>
      <c r="B93" s="15"/>
      <c r="C93" s="11"/>
      <c r="D93" s="7" t="s">
        <v>24</v>
      </c>
      <c r="E93" s="42" t="s">
        <v>66</v>
      </c>
      <c r="F93" s="55">
        <v>150</v>
      </c>
      <c r="G93" s="56">
        <v>0.45</v>
      </c>
      <c r="H93" s="56">
        <v>0.3</v>
      </c>
      <c r="I93" s="56">
        <v>21</v>
      </c>
      <c r="J93" s="56">
        <v>85.5</v>
      </c>
      <c r="K93" s="57">
        <v>977.05</v>
      </c>
      <c r="L93" s="60">
        <v>23</v>
      </c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4"/>
      <c r="B95" s="17"/>
      <c r="C95" s="8"/>
      <c r="D95" s="18" t="s">
        <v>33</v>
      </c>
      <c r="E95" s="9"/>
      <c r="F95" s="19">
        <f>SUM(F88:F94)</f>
        <v>620</v>
      </c>
      <c r="G95" s="19">
        <f>SUM(G88:G94)</f>
        <v>18</v>
      </c>
      <c r="H95" s="19">
        <f>SUM(H88:H94)</f>
        <v>18.400000000000002</v>
      </c>
      <c r="I95" s="19">
        <f>SUM(I88:I94)</f>
        <v>90.81</v>
      </c>
      <c r="J95" s="19">
        <f>SUM(J88:J94)</f>
        <v>544.48</v>
      </c>
      <c r="K95" s="25"/>
      <c r="L95" s="19">
        <f>SUM(L88:L94)</f>
        <v>84.38</v>
      </c>
    </row>
    <row r="96" spans="1:12" ht="15" x14ac:dyDescent="0.25">
      <c r="A96" s="26">
        <f>A88</f>
        <v>2</v>
      </c>
      <c r="B96" s="13">
        <f>B88</f>
        <v>1</v>
      </c>
      <c r="C96" s="10" t="s">
        <v>25</v>
      </c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7" t="s">
        <v>27</v>
      </c>
      <c r="E97" s="42" t="s">
        <v>62</v>
      </c>
      <c r="F97" s="55">
        <v>200</v>
      </c>
      <c r="G97" s="56">
        <v>1.92</v>
      </c>
      <c r="H97" s="56">
        <v>2.8</v>
      </c>
      <c r="I97" s="56">
        <v>13.73</v>
      </c>
      <c r="J97" s="56">
        <v>88.35</v>
      </c>
      <c r="K97" s="57">
        <v>100.02</v>
      </c>
      <c r="L97" s="58">
        <v>16.5</v>
      </c>
    </row>
    <row r="98" spans="1:12" ht="15" x14ac:dyDescent="0.25">
      <c r="A98" s="23"/>
      <c r="B98" s="15"/>
      <c r="C98" s="11"/>
      <c r="D98" s="7" t="s">
        <v>28</v>
      </c>
      <c r="E98" s="42" t="s">
        <v>70</v>
      </c>
      <c r="F98" s="55">
        <v>90</v>
      </c>
      <c r="G98" s="56">
        <v>11.82</v>
      </c>
      <c r="H98" s="61">
        <v>16</v>
      </c>
      <c r="I98" s="56">
        <v>11.03</v>
      </c>
      <c r="J98" s="56">
        <v>220.9</v>
      </c>
      <c r="K98" s="59">
        <v>1010.13</v>
      </c>
      <c r="L98" s="58">
        <v>56.9</v>
      </c>
    </row>
    <row r="99" spans="1:12" ht="15" x14ac:dyDescent="0.25">
      <c r="A99" s="23"/>
      <c r="B99" s="15"/>
      <c r="C99" s="11"/>
      <c r="D99" s="7" t="s">
        <v>29</v>
      </c>
      <c r="E99" s="42" t="s">
        <v>59</v>
      </c>
      <c r="F99" s="55">
        <v>150</v>
      </c>
      <c r="G99" s="56">
        <v>5.4</v>
      </c>
      <c r="H99" s="56">
        <v>4.9000000000000004</v>
      </c>
      <c r="I99" s="56">
        <v>32.799999999999997</v>
      </c>
      <c r="J99" s="56">
        <v>196.8</v>
      </c>
      <c r="K99" s="57">
        <v>825.03</v>
      </c>
      <c r="L99" s="58">
        <v>14.5</v>
      </c>
    </row>
    <row r="100" spans="1:12" ht="15" x14ac:dyDescent="0.25">
      <c r="A100" s="23"/>
      <c r="B100" s="15"/>
      <c r="C100" s="11"/>
      <c r="D100" s="7" t="s">
        <v>30</v>
      </c>
      <c r="E100" s="42" t="s">
        <v>48</v>
      </c>
      <c r="F100" s="55">
        <v>200</v>
      </c>
      <c r="G100" s="56">
        <v>0.5</v>
      </c>
      <c r="H100" s="56">
        <v>0</v>
      </c>
      <c r="I100" s="56">
        <v>19.8</v>
      </c>
      <c r="J100" s="61">
        <v>81</v>
      </c>
      <c r="K100" s="57">
        <v>639.04</v>
      </c>
      <c r="L100" s="58">
        <v>4.5</v>
      </c>
    </row>
    <row r="101" spans="1:12" ht="15" x14ac:dyDescent="0.25">
      <c r="A101" s="23"/>
      <c r="B101" s="15"/>
      <c r="C101" s="11"/>
      <c r="D101" s="7" t="s">
        <v>31</v>
      </c>
      <c r="E101" s="42" t="s">
        <v>43</v>
      </c>
      <c r="F101" s="55">
        <v>30</v>
      </c>
      <c r="G101" s="56">
        <v>2.46</v>
      </c>
      <c r="H101" s="56">
        <v>0.39</v>
      </c>
      <c r="I101" s="56">
        <v>16.440000000000001</v>
      </c>
      <c r="J101" s="56">
        <v>80.7</v>
      </c>
      <c r="K101" s="57">
        <v>600.28</v>
      </c>
      <c r="L101" s="58">
        <v>2.5</v>
      </c>
    </row>
    <row r="102" spans="1:12" ht="15" x14ac:dyDescent="0.25">
      <c r="A102" s="23"/>
      <c r="B102" s="15"/>
      <c r="C102" s="11"/>
      <c r="D102" s="7" t="s">
        <v>32</v>
      </c>
      <c r="E102" s="42" t="s">
        <v>44</v>
      </c>
      <c r="F102" s="55">
        <v>20</v>
      </c>
      <c r="G102" s="56">
        <v>1.46</v>
      </c>
      <c r="H102" s="56">
        <v>0.26</v>
      </c>
      <c r="I102" s="56">
        <v>7.28</v>
      </c>
      <c r="J102" s="56">
        <v>37.4</v>
      </c>
      <c r="K102" s="57">
        <v>600.39</v>
      </c>
      <c r="L102" s="58">
        <v>2.1</v>
      </c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4"/>
      <c r="B105" s="17"/>
      <c r="C105" s="8"/>
      <c r="D105" s="18" t="s">
        <v>33</v>
      </c>
      <c r="E105" s="9"/>
      <c r="F105" s="19">
        <f>SUM(F96:F104)</f>
        <v>690</v>
      </c>
      <c r="G105" s="19">
        <f t="shared" ref="G105:J105" si="16">SUM(G96:G104)</f>
        <v>23.560000000000002</v>
      </c>
      <c r="H105" s="19">
        <f t="shared" si="16"/>
        <v>24.350000000000005</v>
      </c>
      <c r="I105" s="19">
        <f t="shared" si="16"/>
        <v>101.08</v>
      </c>
      <c r="J105" s="19">
        <f t="shared" si="16"/>
        <v>705.15</v>
      </c>
      <c r="K105" s="25"/>
      <c r="L105" s="19">
        <f t="shared" ref="L105" si="17">SUM(L96:L104)</f>
        <v>97</v>
      </c>
    </row>
    <row r="106" spans="1:12" ht="15.75" thickBot="1" x14ac:dyDescent="0.25">
      <c r="A106" s="29">
        <f>A88</f>
        <v>2</v>
      </c>
      <c r="B106" s="30">
        <f>B88</f>
        <v>1</v>
      </c>
      <c r="C106" s="68" t="s">
        <v>4</v>
      </c>
      <c r="D106" s="69"/>
      <c r="E106" s="31"/>
      <c r="F106" s="32">
        <f>F95+F105</f>
        <v>1310</v>
      </c>
      <c r="G106" s="32">
        <f t="shared" ref="G106" si="18">G95+G105</f>
        <v>41.56</v>
      </c>
      <c r="H106" s="32">
        <f t="shared" ref="H106" si="19">H95+H105</f>
        <v>42.750000000000007</v>
      </c>
      <c r="I106" s="32">
        <f t="shared" ref="I106" si="20">I95+I105</f>
        <v>191.89</v>
      </c>
      <c r="J106" s="32">
        <f t="shared" ref="J106:L106" si="21">J95+J105</f>
        <v>1249.6300000000001</v>
      </c>
      <c r="K106" s="32"/>
      <c r="L106" s="32">
        <f t="shared" si="21"/>
        <v>181.38</v>
      </c>
    </row>
    <row r="107" spans="1:12" ht="15" x14ac:dyDescent="0.25">
      <c r="A107" s="14">
        <v>2</v>
      </c>
      <c r="B107" s="15">
        <v>2</v>
      </c>
      <c r="C107" s="22" t="s">
        <v>20</v>
      </c>
      <c r="D107" s="5" t="s">
        <v>21</v>
      </c>
      <c r="E107" s="67" t="s">
        <v>71</v>
      </c>
      <c r="F107" s="55">
        <v>100</v>
      </c>
      <c r="G107" s="56">
        <v>7.56</v>
      </c>
      <c r="H107" s="56">
        <v>9.02</v>
      </c>
      <c r="I107" s="56">
        <v>4.04</v>
      </c>
      <c r="J107" s="56">
        <v>163.92</v>
      </c>
      <c r="K107" s="57">
        <v>220.91</v>
      </c>
      <c r="L107" s="58">
        <v>48.4</v>
      </c>
    </row>
    <row r="108" spans="1:12" ht="15" x14ac:dyDescent="0.25">
      <c r="A108" s="14"/>
      <c r="B108" s="15"/>
      <c r="C108" s="11"/>
      <c r="D108" s="6"/>
      <c r="E108" s="66" t="s">
        <v>59</v>
      </c>
      <c r="F108" s="55">
        <v>160</v>
      </c>
      <c r="G108" s="56">
        <v>5.76</v>
      </c>
      <c r="H108" s="56">
        <v>5.23</v>
      </c>
      <c r="I108" s="56">
        <v>34.99</v>
      </c>
      <c r="J108" s="56">
        <v>176.92</v>
      </c>
      <c r="K108" s="57">
        <v>825.06</v>
      </c>
      <c r="L108" s="58">
        <v>17.899999999999999</v>
      </c>
    </row>
    <row r="109" spans="1:12" ht="15" x14ac:dyDescent="0.25">
      <c r="A109" s="14"/>
      <c r="B109" s="15"/>
      <c r="C109" s="11"/>
      <c r="D109" s="7" t="s">
        <v>22</v>
      </c>
      <c r="E109" s="42" t="s">
        <v>61</v>
      </c>
      <c r="F109" s="55">
        <v>200</v>
      </c>
      <c r="G109" s="56">
        <v>0.3</v>
      </c>
      <c r="H109" s="62"/>
      <c r="I109" s="56">
        <v>6.7</v>
      </c>
      <c r="J109" s="56">
        <v>27.9</v>
      </c>
      <c r="K109" s="57">
        <v>300.74</v>
      </c>
      <c r="L109" s="58">
        <v>4.9000000000000004</v>
      </c>
    </row>
    <row r="110" spans="1:12" ht="15" x14ac:dyDescent="0.25">
      <c r="A110" s="14"/>
      <c r="B110" s="15"/>
      <c r="C110" s="11"/>
      <c r="D110" s="7" t="s">
        <v>23</v>
      </c>
      <c r="E110" s="42" t="s">
        <v>43</v>
      </c>
      <c r="F110" s="55">
        <v>40</v>
      </c>
      <c r="G110" s="56">
        <v>3.28</v>
      </c>
      <c r="H110" s="56">
        <v>0.52</v>
      </c>
      <c r="I110" s="56">
        <v>21.9</v>
      </c>
      <c r="J110" s="56">
        <v>107.6</v>
      </c>
      <c r="K110" s="57">
        <v>600.33000000000004</v>
      </c>
      <c r="L110" s="58">
        <v>3.4</v>
      </c>
    </row>
    <row r="111" spans="1:12" ht="15" x14ac:dyDescent="0.25">
      <c r="A111" s="14"/>
      <c r="B111" s="15"/>
      <c r="C111" s="11"/>
      <c r="D111" s="6"/>
      <c r="E111" s="42" t="s">
        <v>56</v>
      </c>
      <c r="F111" s="55">
        <v>25</v>
      </c>
      <c r="G111" s="56">
        <v>2.5</v>
      </c>
      <c r="H111" s="56">
        <v>5.5</v>
      </c>
      <c r="I111" s="56">
        <v>15</v>
      </c>
      <c r="J111" s="56">
        <v>120</v>
      </c>
      <c r="K111" s="57">
        <v>968.08</v>
      </c>
      <c r="L111" s="58">
        <v>9.7799999999999994</v>
      </c>
    </row>
    <row r="112" spans="1:12" ht="15" x14ac:dyDescent="0.25">
      <c r="A112" s="16"/>
      <c r="B112" s="17"/>
      <c r="C112" s="8"/>
      <c r="D112" s="18" t="s">
        <v>33</v>
      </c>
      <c r="E112" s="9"/>
      <c r="F112" s="19">
        <f>SUM(F107:F111)</f>
        <v>525</v>
      </c>
      <c r="G112" s="19">
        <f>SUM(G107:G111)</f>
        <v>19.400000000000002</v>
      </c>
      <c r="H112" s="19">
        <f>SUM(H107:H111)</f>
        <v>20.27</v>
      </c>
      <c r="I112" s="19">
        <f>SUM(I107:I111)</f>
        <v>82.63</v>
      </c>
      <c r="J112" s="19">
        <f>SUM(J107:J111)</f>
        <v>596.33999999999992</v>
      </c>
      <c r="K112" s="25"/>
      <c r="L112" s="19">
        <f>SUM(L107:L111)</f>
        <v>84.38000000000001</v>
      </c>
    </row>
    <row r="113" spans="1:12" ht="15" x14ac:dyDescent="0.25">
      <c r="A113" s="13">
        <f>A107</f>
        <v>2</v>
      </c>
      <c r="B113" s="13">
        <f>B107</f>
        <v>2</v>
      </c>
      <c r="C113" s="10" t="s">
        <v>25</v>
      </c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14"/>
      <c r="B114" s="15"/>
      <c r="C114" s="11"/>
      <c r="D114" s="7" t="s">
        <v>27</v>
      </c>
      <c r="E114" s="42" t="s">
        <v>72</v>
      </c>
      <c r="F114" s="55">
        <v>200</v>
      </c>
      <c r="G114" s="56">
        <v>4.88</v>
      </c>
      <c r="H114" s="56">
        <v>3.82</v>
      </c>
      <c r="I114" s="56">
        <v>13.45</v>
      </c>
      <c r="J114" s="56">
        <v>95.01</v>
      </c>
      <c r="K114" s="57">
        <v>111.02</v>
      </c>
      <c r="L114" s="58">
        <v>19.5</v>
      </c>
    </row>
    <row r="115" spans="1:12" ht="25.5" x14ac:dyDescent="0.25">
      <c r="A115" s="14"/>
      <c r="B115" s="15"/>
      <c r="C115" s="11"/>
      <c r="D115" s="7" t="s">
        <v>28</v>
      </c>
      <c r="E115" s="42" t="s">
        <v>73</v>
      </c>
      <c r="F115" s="55">
        <v>110</v>
      </c>
      <c r="G115" s="56">
        <v>9.59</v>
      </c>
      <c r="H115" s="56">
        <v>16.55</v>
      </c>
      <c r="I115" s="56">
        <v>19.07</v>
      </c>
      <c r="J115" s="56">
        <v>266.7</v>
      </c>
      <c r="K115" s="57">
        <v>220.56</v>
      </c>
      <c r="L115" s="58">
        <v>55.45</v>
      </c>
    </row>
    <row r="116" spans="1:12" ht="15" x14ac:dyDescent="0.25">
      <c r="A116" s="14"/>
      <c r="B116" s="15"/>
      <c r="C116" s="11"/>
      <c r="D116" s="7" t="s">
        <v>29</v>
      </c>
      <c r="E116" s="42" t="s">
        <v>68</v>
      </c>
      <c r="F116" s="55">
        <v>150</v>
      </c>
      <c r="G116" s="56">
        <v>4.1500000000000004</v>
      </c>
      <c r="H116" s="56">
        <v>2.79</v>
      </c>
      <c r="I116" s="56">
        <v>37.799999999999997</v>
      </c>
      <c r="J116" s="61">
        <v>162</v>
      </c>
      <c r="K116" s="57">
        <v>807.05</v>
      </c>
      <c r="L116" s="58">
        <v>8.5500000000000007</v>
      </c>
    </row>
    <row r="117" spans="1:12" ht="15" x14ac:dyDescent="0.25">
      <c r="A117" s="14"/>
      <c r="B117" s="15"/>
      <c r="C117" s="11"/>
      <c r="D117" s="7" t="s">
        <v>30</v>
      </c>
      <c r="E117" s="42" t="s">
        <v>74</v>
      </c>
      <c r="F117" s="55">
        <v>200</v>
      </c>
      <c r="G117" s="56">
        <v>0.15</v>
      </c>
      <c r="H117" s="56">
        <v>0.14000000000000001</v>
      </c>
      <c r="I117" s="56">
        <v>9.93</v>
      </c>
      <c r="J117" s="56">
        <v>41.5</v>
      </c>
      <c r="K117" s="57">
        <v>300.14999999999998</v>
      </c>
      <c r="L117" s="60">
        <v>8</v>
      </c>
    </row>
    <row r="118" spans="1:12" ht="15" x14ac:dyDescent="0.25">
      <c r="A118" s="14"/>
      <c r="B118" s="15"/>
      <c r="C118" s="11"/>
      <c r="D118" s="7" t="s">
        <v>31</v>
      </c>
      <c r="E118" s="42" t="s">
        <v>43</v>
      </c>
      <c r="F118" s="55">
        <v>40</v>
      </c>
      <c r="G118" s="56">
        <v>3.28</v>
      </c>
      <c r="H118" s="56">
        <v>0.52</v>
      </c>
      <c r="I118" s="56">
        <v>21.9</v>
      </c>
      <c r="J118" s="56">
        <v>107.6</v>
      </c>
      <c r="K118" s="57">
        <v>600.33000000000004</v>
      </c>
      <c r="L118" s="58">
        <v>3.4</v>
      </c>
    </row>
    <row r="119" spans="1:12" ht="15" x14ac:dyDescent="0.25">
      <c r="A119" s="14"/>
      <c r="B119" s="15"/>
      <c r="C119" s="11"/>
      <c r="D119" s="7" t="s">
        <v>32</v>
      </c>
      <c r="E119" s="42" t="s">
        <v>90</v>
      </c>
      <c r="F119" s="55">
        <v>20</v>
      </c>
      <c r="G119" s="56">
        <v>1.46</v>
      </c>
      <c r="H119" s="56">
        <v>0.26</v>
      </c>
      <c r="I119" s="56">
        <v>7.28</v>
      </c>
      <c r="J119" s="56">
        <v>37.4</v>
      </c>
      <c r="K119" s="57">
        <v>600.39</v>
      </c>
      <c r="L119" s="58">
        <v>2.1</v>
      </c>
    </row>
    <row r="120" spans="1:12" ht="15" x14ac:dyDescent="0.25">
      <c r="A120" s="16"/>
      <c r="B120" s="17"/>
      <c r="C120" s="8"/>
      <c r="D120" s="18" t="s">
        <v>33</v>
      </c>
      <c r="E120" s="9"/>
      <c r="F120" s="19">
        <f>SUM(F113:F119)</f>
        <v>720</v>
      </c>
      <c r="G120" s="19">
        <f>SUM(G113:G119)</f>
        <v>23.509999999999998</v>
      </c>
      <c r="H120" s="19">
        <f>SUM(H113:H119)</f>
        <v>24.080000000000002</v>
      </c>
      <c r="I120" s="19">
        <f>SUM(I113:I119)</f>
        <v>109.43</v>
      </c>
      <c r="J120" s="19">
        <f>SUM(J113:J119)</f>
        <v>710.21</v>
      </c>
      <c r="K120" s="25"/>
      <c r="L120" s="19">
        <f>SUM(L113:L119)</f>
        <v>97</v>
      </c>
    </row>
    <row r="121" spans="1:12" ht="15.75" thickBot="1" x14ac:dyDescent="0.25">
      <c r="A121" s="33">
        <f>A107</f>
        <v>2</v>
      </c>
      <c r="B121" s="33">
        <f>B107</f>
        <v>2</v>
      </c>
      <c r="C121" s="68" t="s">
        <v>4</v>
      </c>
      <c r="D121" s="69"/>
      <c r="E121" s="31"/>
      <c r="F121" s="32">
        <f>F112+F120</f>
        <v>1245</v>
      </c>
      <c r="G121" s="32">
        <f>G112+G120</f>
        <v>42.91</v>
      </c>
      <c r="H121" s="32">
        <f>H112+H120</f>
        <v>44.35</v>
      </c>
      <c r="I121" s="32">
        <f>I112+I120</f>
        <v>192.06</v>
      </c>
      <c r="J121" s="32">
        <f>J112+J120</f>
        <v>1306.55</v>
      </c>
      <c r="K121" s="32"/>
      <c r="L121" s="32">
        <f>L112+L120</f>
        <v>181.38</v>
      </c>
    </row>
    <row r="122" spans="1:12" ht="15" x14ac:dyDescent="0.25">
      <c r="A122" s="20">
        <v>2</v>
      </c>
      <c r="B122" s="21">
        <v>3</v>
      </c>
      <c r="C122" s="22" t="s">
        <v>20</v>
      </c>
      <c r="D122" s="5" t="s">
        <v>21</v>
      </c>
      <c r="E122" s="42" t="s">
        <v>58</v>
      </c>
      <c r="F122" s="55">
        <v>90</v>
      </c>
      <c r="G122" s="56">
        <v>6.18</v>
      </c>
      <c r="H122" s="56">
        <v>9.84</v>
      </c>
      <c r="I122" s="56">
        <v>12.12</v>
      </c>
      <c r="J122" s="56">
        <v>151.68</v>
      </c>
      <c r="K122" s="59">
        <v>1006.17</v>
      </c>
      <c r="L122" s="60">
        <v>51</v>
      </c>
    </row>
    <row r="123" spans="1:12" ht="15" x14ac:dyDescent="0.25">
      <c r="A123" s="23"/>
      <c r="B123" s="15"/>
      <c r="C123" s="11"/>
      <c r="D123" s="6"/>
      <c r="E123" s="42" t="s">
        <v>64</v>
      </c>
      <c r="F123" s="55">
        <v>40</v>
      </c>
      <c r="G123" s="56">
        <v>1.32</v>
      </c>
      <c r="H123" s="56">
        <v>0.96</v>
      </c>
      <c r="I123" s="56">
        <v>3.56</v>
      </c>
      <c r="J123" s="56">
        <v>28.32</v>
      </c>
      <c r="K123" s="57">
        <v>847.06</v>
      </c>
      <c r="L123" s="58">
        <v>3.7</v>
      </c>
    </row>
    <row r="124" spans="1:12" ht="15" x14ac:dyDescent="0.25">
      <c r="A124" s="23"/>
      <c r="B124" s="15"/>
      <c r="C124" s="11"/>
      <c r="D124" s="6"/>
      <c r="E124" s="42" t="s">
        <v>75</v>
      </c>
      <c r="F124" s="55">
        <v>180</v>
      </c>
      <c r="G124" s="56">
        <v>7</v>
      </c>
      <c r="H124" s="56">
        <v>7.56</v>
      </c>
      <c r="I124" s="56">
        <v>43.2</v>
      </c>
      <c r="J124" s="56">
        <v>280.44</v>
      </c>
      <c r="K124" s="57">
        <v>837</v>
      </c>
      <c r="L124" s="58">
        <v>20.68</v>
      </c>
    </row>
    <row r="125" spans="1:12" ht="15" x14ac:dyDescent="0.25">
      <c r="A125" s="23"/>
      <c r="B125" s="15"/>
      <c r="C125" s="11"/>
      <c r="D125" s="7" t="s">
        <v>22</v>
      </c>
      <c r="E125" s="42" t="s">
        <v>42</v>
      </c>
      <c r="F125" s="55">
        <v>200</v>
      </c>
      <c r="G125" s="56">
        <v>0.2</v>
      </c>
      <c r="H125" s="62">
        <v>0</v>
      </c>
      <c r="I125" s="56">
        <v>6.5</v>
      </c>
      <c r="J125" s="56">
        <v>26.8</v>
      </c>
      <c r="K125" s="57">
        <v>300.70999999999998</v>
      </c>
      <c r="L125" s="58">
        <v>3.5</v>
      </c>
    </row>
    <row r="126" spans="1:12" ht="15.75" customHeight="1" x14ac:dyDescent="0.25">
      <c r="A126" s="23"/>
      <c r="B126" s="15"/>
      <c r="C126" s="11"/>
      <c r="D126" s="7" t="s">
        <v>23</v>
      </c>
      <c r="E126" s="42" t="s">
        <v>43</v>
      </c>
      <c r="F126" s="55">
        <v>40</v>
      </c>
      <c r="G126" s="56">
        <v>3.28</v>
      </c>
      <c r="H126" s="56">
        <v>0.52</v>
      </c>
      <c r="I126" s="56">
        <v>21.9</v>
      </c>
      <c r="J126" s="56">
        <v>107.6</v>
      </c>
      <c r="K126" s="57">
        <v>600.33000000000004</v>
      </c>
      <c r="L126" s="58">
        <v>3.4</v>
      </c>
    </row>
    <row r="127" spans="1:12" ht="15" x14ac:dyDescent="0.25">
      <c r="A127" s="23"/>
      <c r="B127" s="15"/>
      <c r="C127" s="11"/>
      <c r="D127" s="7"/>
      <c r="E127" s="42" t="s">
        <v>44</v>
      </c>
      <c r="F127" s="55">
        <v>20</v>
      </c>
      <c r="G127" s="56">
        <v>1.46</v>
      </c>
      <c r="H127" s="56">
        <v>0.26</v>
      </c>
      <c r="I127" s="56">
        <v>7.28</v>
      </c>
      <c r="J127" s="56">
        <v>37.4</v>
      </c>
      <c r="K127" s="57">
        <v>600.39</v>
      </c>
      <c r="L127" s="58">
        <v>2.1</v>
      </c>
    </row>
    <row r="128" spans="1:12" ht="15" x14ac:dyDescent="0.25">
      <c r="A128" s="24"/>
      <c r="B128" s="17"/>
      <c r="C128" s="8"/>
      <c r="D128" s="18" t="s">
        <v>33</v>
      </c>
      <c r="E128" s="9"/>
      <c r="F128" s="19">
        <f>SUM(F122:F127)</f>
        <v>570</v>
      </c>
      <c r="G128" s="19">
        <f>SUM(G122:G127)</f>
        <v>19.440000000000001</v>
      </c>
      <c r="H128" s="19">
        <f>SUM(H122:H127)</f>
        <v>19.14</v>
      </c>
      <c r="I128" s="19">
        <f>SUM(I122:I127)</f>
        <v>94.56</v>
      </c>
      <c r="J128" s="19">
        <f>SUM(J122:J127)</f>
        <v>632.24</v>
      </c>
      <c r="K128" s="25"/>
      <c r="L128" s="19">
        <f>SUM(L122:L127)</f>
        <v>84.38</v>
      </c>
    </row>
    <row r="129" spans="1:12" ht="15" x14ac:dyDescent="0.25">
      <c r="A129" s="26">
        <f>A122</f>
        <v>2</v>
      </c>
      <c r="B129" s="13">
        <f>B122</f>
        <v>3</v>
      </c>
      <c r="C129" s="10" t="s">
        <v>25</v>
      </c>
      <c r="D129" s="7" t="s">
        <v>26</v>
      </c>
      <c r="E129" s="42" t="s">
        <v>83</v>
      </c>
      <c r="F129" s="55">
        <v>30</v>
      </c>
      <c r="G129" s="56">
        <v>0.24</v>
      </c>
      <c r="H129" s="62"/>
      <c r="I129" s="56">
        <v>1.2</v>
      </c>
      <c r="J129" s="56">
        <v>3.6</v>
      </c>
      <c r="K129" s="57">
        <v>26.58</v>
      </c>
      <c r="L129" s="58">
        <v>7.8</v>
      </c>
    </row>
    <row r="130" spans="1:12" ht="15" x14ac:dyDescent="0.25">
      <c r="A130" s="23"/>
      <c r="B130" s="15"/>
      <c r="C130" s="11"/>
      <c r="D130" s="7" t="s">
        <v>27</v>
      </c>
      <c r="E130" s="42" t="s">
        <v>76</v>
      </c>
      <c r="F130" s="55">
        <v>250</v>
      </c>
      <c r="G130" s="56">
        <v>2.1800000000000002</v>
      </c>
      <c r="H130" s="62">
        <v>6.3</v>
      </c>
      <c r="I130" s="56">
        <v>17.41</v>
      </c>
      <c r="J130" s="56">
        <v>166.38</v>
      </c>
      <c r="K130" s="57">
        <v>100.97</v>
      </c>
      <c r="L130" s="58">
        <v>19.7</v>
      </c>
    </row>
    <row r="131" spans="1:12" ht="15" x14ac:dyDescent="0.25">
      <c r="A131" s="23"/>
      <c r="B131" s="15"/>
      <c r="C131" s="11"/>
      <c r="D131" s="7" t="s">
        <v>28</v>
      </c>
      <c r="E131" s="42" t="s">
        <v>77</v>
      </c>
      <c r="F131" s="55">
        <v>150</v>
      </c>
      <c r="G131" s="56">
        <v>17.18</v>
      </c>
      <c r="H131" s="56">
        <v>16.7</v>
      </c>
      <c r="I131" s="56">
        <v>45.2</v>
      </c>
      <c r="J131" s="56">
        <v>363.05</v>
      </c>
      <c r="K131" s="57">
        <v>220.21</v>
      </c>
      <c r="L131" s="58">
        <v>58.3</v>
      </c>
    </row>
    <row r="132" spans="1:12" ht="15" x14ac:dyDescent="0.25">
      <c r="A132" s="23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3"/>
      <c r="B133" s="15"/>
      <c r="C133" s="11"/>
      <c r="D133" s="7" t="s">
        <v>30</v>
      </c>
      <c r="E133" s="42" t="s">
        <v>88</v>
      </c>
      <c r="F133" s="55">
        <v>200</v>
      </c>
      <c r="G133" s="56">
        <v>0.6</v>
      </c>
      <c r="H133" s="56">
        <v>0.2</v>
      </c>
      <c r="I133" s="56">
        <v>15.2</v>
      </c>
      <c r="J133" s="56">
        <v>65.3</v>
      </c>
      <c r="K133" s="57">
        <v>300.76</v>
      </c>
      <c r="L133" s="58">
        <v>7.8</v>
      </c>
    </row>
    <row r="134" spans="1:12" ht="15" x14ac:dyDescent="0.25">
      <c r="A134" s="23"/>
      <c r="B134" s="15"/>
      <c r="C134" s="11"/>
      <c r="D134" s="7" t="s">
        <v>31</v>
      </c>
      <c r="E134" s="42" t="s">
        <v>43</v>
      </c>
      <c r="F134" s="55">
        <v>40</v>
      </c>
      <c r="G134" s="56">
        <v>3.28</v>
      </c>
      <c r="H134" s="56">
        <v>0.52</v>
      </c>
      <c r="I134" s="56">
        <v>21.9</v>
      </c>
      <c r="J134" s="56">
        <v>107.6</v>
      </c>
      <c r="K134" s="57">
        <v>600.33000000000004</v>
      </c>
      <c r="L134" s="58">
        <v>3.4</v>
      </c>
    </row>
    <row r="135" spans="1:12" ht="15" x14ac:dyDescent="0.25">
      <c r="A135" s="23"/>
      <c r="B135" s="15"/>
      <c r="C135" s="11"/>
      <c r="D135" s="7" t="s">
        <v>32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4"/>
      <c r="B136" s="17"/>
      <c r="C136" s="8"/>
      <c r="D136" s="18" t="s">
        <v>33</v>
      </c>
      <c r="E136" s="9"/>
      <c r="F136" s="19">
        <f>SUM(F129:F135)</f>
        <v>670</v>
      </c>
      <c r="G136" s="19">
        <f>SUM(G129:G135)</f>
        <v>23.480000000000004</v>
      </c>
      <c r="H136" s="19">
        <f>SUM(H129:H135)</f>
        <v>23.72</v>
      </c>
      <c r="I136" s="19">
        <f>SUM(I129:I135)</f>
        <v>100.91</v>
      </c>
      <c r="J136" s="19">
        <f>SUM(J129:J135)</f>
        <v>705.93</v>
      </c>
      <c r="K136" s="25"/>
      <c r="L136" s="19">
        <f>SUM(L129:L135)</f>
        <v>97</v>
      </c>
    </row>
    <row r="137" spans="1:12" ht="15.75" thickBot="1" x14ac:dyDescent="0.25">
      <c r="A137" s="29">
        <f>A122</f>
        <v>2</v>
      </c>
      <c r="B137" s="30">
        <f>B122</f>
        <v>3</v>
      </c>
      <c r="C137" s="68" t="s">
        <v>4</v>
      </c>
      <c r="D137" s="69"/>
      <c r="E137" s="31"/>
      <c r="F137" s="32">
        <f>F128+F136</f>
        <v>1240</v>
      </c>
      <c r="G137" s="32">
        <f>G128+G136</f>
        <v>42.92</v>
      </c>
      <c r="H137" s="32">
        <f>H128+H136</f>
        <v>42.86</v>
      </c>
      <c r="I137" s="32">
        <f>I128+I136</f>
        <v>195.47</v>
      </c>
      <c r="J137" s="32">
        <f>J128+J136</f>
        <v>1338.17</v>
      </c>
      <c r="K137" s="32"/>
      <c r="L137" s="32">
        <f>L128+L136</f>
        <v>181.38</v>
      </c>
    </row>
    <row r="138" spans="1:12" ht="15" x14ac:dyDescent="0.25">
      <c r="A138" s="20">
        <v>2</v>
      </c>
      <c r="B138" s="21">
        <v>4</v>
      </c>
      <c r="C138" s="22" t="s">
        <v>20</v>
      </c>
      <c r="D138" s="5" t="s">
        <v>21</v>
      </c>
      <c r="E138" s="39" t="s">
        <v>94</v>
      </c>
      <c r="F138" s="55">
        <v>90</v>
      </c>
      <c r="G138" s="56">
        <v>1.29</v>
      </c>
      <c r="H138" s="56">
        <v>6.68</v>
      </c>
      <c r="I138" s="56">
        <v>7.52</v>
      </c>
      <c r="J138" s="56">
        <v>76.37</v>
      </c>
      <c r="K138" s="57">
        <v>851.12</v>
      </c>
      <c r="L138" s="58">
        <v>16.36</v>
      </c>
    </row>
    <row r="139" spans="1:12" ht="15" x14ac:dyDescent="0.25">
      <c r="A139" s="23"/>
      <c r="B139" s="15"/>
      <c r="C139" s="11"/>
      <c r="D139" s="6"/>
      <c r="E139" s="66" t="s">
        <v>84</v>
      </c>
      <c r="F139" s="55">
        <v>180</v>
      </c>
      <c r="G139" s="56">
        <v>12.57</v>
      </c>
      <c r="H139" s="56">
        <v>10.63</v>
      </c>
      <c r="I139" s="56">
        <v>29.88</v>
      </c>
      <c r="J139" s="56">
        <v>283.14</v>
      </c>
      <c r="K139" s="57">
        <v>331.35</v>
      </c>
      <c r="L139" s="58">
        <v>56.52</v>
      </c>
    </row>
    <row r="140" spans="1:12" ht="15" x14ac:dyDescent="0.25">
      <c r="A140" s="23"/>
      <c r="B140" s="15"/>
      <c r="C140" s="11"/>
      <c r="D140" s="7" t="s">
        <v>22</v>
      </c>
      <c r="E140" s="42" t="s">
        <v>51</v>
      </c>
      <c r="F140" s="55">
        <v>200</v>
      </c>
      <c r="G140" s="56">
        <v>0.24</v>
      </c>
      <c r="H140" s="56">
        <v>0.19</v>
      </c>
      <c r="I140" s="56">
        <v>12.83</v>
      </c>
      <c r="J140" s="56">
        <v>53.38</v>
      </c>
      <c r="K140" s="57">
        <v>300.73</v>
      </c>
      <c r="L140" s="60">
        <v>5</v>
      </c>
    </row>
    <row r="141" spans="1:12" ht="15" x14ac:dyDescent="0.25">
      <c r="A141" s="23"/>
      <c r="B141" s="15"/>
      <c r="C141" s="11"/>
      <c r="D141" s="7" t="s">
        <v>23</v>
      </c>
      <c r="E141" s="42" t="s">
        <v>43</v>
      </c>
      <c r="F141" s="55">
        <v>40</v>
      </c>
      <c r="G141" s="56">
        <v>3.28</v>
      </c>
      <c r="H141" s="56">
        <v>0.52</v>
      </c>
      <c r="I141" s="56">
        <v>21.9</v>
      </c>
      <c r="J141" s="56">
        <v>107.6</v>
      </c>
      <c r="K141" s="57">
        <v>600.33000000000004</v>
      </c>
      <c r="L141" s="58">
        <v>3.4</v>
      </c>
    </row>
    <row r="142" spans="1:12" ht="15" x14ac:dyDescent="0.25">
      <c r="A142" s="23"/>
      <c r="B142" s="15"/>
      <c r="C142" s="11"/>
      <c r="D142" s="7"/>
      <c r="E142" s="42" t="s">
        <v>44</v>
      </c>
      <c r="F142" s="55">
        <v>30</v>
      </c>
      <c r="G142" s="56">
        <v>2.19</v>
      </c>
      <c r="H142" s="56">
        <v>0.39</v>
      </c>
      <c r="I142" s="56">
        <v>10.92</v>
      </c>
      <c r="J142" s="56">
        <v>56.1</v>
      </c>
      <c r="K142" s="57">
        <v>600.29</v>
      </c>
      <c r="L142" s="58">
        <v>3.1</v>
      </c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4"/>
      <c r="B144" s="17"/>
      <c r="C144" s="8"/>
      <c r="D144" s="18" t="s">
        <v>33</v>
      </c>
      <c r="E144" s="9"/>
      <c r="F144" s="19">
        <f>SUM(F138:F143)</f>
        <v>540</v>
      </c>
      <c r="G144" s="19">
        <f>SUM(G138:G143)</f>
        <v>19.57</v>
      </c>
      <c r="H144" s="19">
        <f>SUM(H138:H143)</f>
        <v>18.410000000000004</v>
      </c>
      <c r="I144" s="19">
        <f>SUM(I138:I143)</f>
        <v>83.05</v>
      </c>
      <c r="J144" s="19">
        <f>SUM(J138:J143)</f>
        <v>576.59</v>
      </c>
      <c r="K144" s="25"/>
      <c r="L144" s="19">
        <f>SUM(L138:L143)</f>
        <v>84.38</v>
      </c>
    </row>
    <row r="145" spans="1:12" ht="15" x14ac:dyDescent="0.25">
      <c r="A145" s="26">
        <f>A138</f>
        <v>2</v>
      </c>
      <c r="B145" s="13">
        <f>B138</f>
        <v>4</v>
      </c>
      <c r="C145" s="10" t="s">
        <v>25</v>
      </c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25.5" x14ac:dyDescent="0.25">
      <c r="A146" s="23"/>
      <c r="B146" s="15"/>
      <c r="C146" s="11"/>
      <c r="D146" s="7" t="s">
        <v>27</v>
      </c>
      <c r="E146" s="42" t="s">
        <v>78</v>
      </c>
      <c r="F146" s="55">
        <v>200</v>
      </c>
      <c r="G146" s="56">
        <v>2.52</v>
      </c>
      <c r="H146" s="56">
        <v>3.46</v>
      </c>
      <c r="I146" s="56">
        <v>23.91</v>
      </c>
      <c r="J146" s="56">
        <v>230.47</v>
      </c>
      <c r="K146" s="57">
        <v>100.83</v>
      </c>
      <c r="L146" s="63">
        <v>16.8</v>
      </c>
    </row>
    <row r="147" spans="1:12" ht="15" x14ac:dyDescent="0.25">
      <c r="A147" s="23"/>
      <c r="B147" s="15"/>
      <c r="C147" s="11"/>
      <c r="D147" s="7" t="s">
        <v>28</v>
      </c>
      <c r="E147" s="42" t="s">
        <v>55</v>
      </c>
      <c r="F147" s="55">
        <v>90</v>
      </c>
      <c r="G147" s="56">
        <v>11.34</v>
      </c>
      <c r="H147" s="56">
        <v>9.69</v>
      </c>
      <c r="I147" s="56">
        <v>16.55</v>
      </c>
      <c r="J147" s="56">
        <v>157.43</v>
      </c>
      <c r="K147" s="57">
        <v>220.4</v>
      </c>
      <c r="L147" s="63">
        <v>41.2</v>
      </c>
    </row>
    <row r="148" spans="1:12" ht="15" x14ac:dyDescent="0.25">
      <c r="A148" s="23"/>
      <c r="B148" s="15"/>
      <c r="C148" s="11"/>
      <c r="D148" s="7" t="s">
        <v>29</v>
      </c>
      <c r="E148" s="42" t="s">
        <v>54</v>
      </c>
      <c r="F148" s="55">
        <v>150</v>
      </c>
      <c r="G148" s="56">
        <v>7.2</v>
      </c>
      <c r="H148" s="56">
        <v>10.199999999999999</v>
      </c>
      <c r="I148" s="56">
        <v>23.8</v>
      </c>
      <c r="J148" s="56">
        <v>155.4</v>
      </c>
      <c r="K148" s="57">
        <v>831.18</v>
      </c>
      <c r="L148" s="74">
        <v>32</v>
      </c>
    </row>
    <row r="149" spans="1:12" ht="15" x14ac:dyDescent="0.25">
      <c r="A149" s="23"/>
      <c r="B149" s="15"/>
      <c r="C149" s="11"/>
      <c r="D149" s="7" t="s">
        <v>30</v>
      </c>
      <c r="E149" s="42" t="s">
        <v>48</v>
      </c>
      <c r="F149" s="55">
        <v>200</v>
      </c>
      <c r="G149" s="56">
        <v>0.5</v>
      </c>
      <c r="H149" s="62"/>
      <c r="I149" s="56">
        <v>19.8</v>
      </c>
      <c r="J149" s="61">
        <v>81</v>
      </c>
      <c r="K149" s="57">
        <v>639.04</v>
      </c>
      <c r="L149" s="63">
        <v>4.5</v>
      </c>
    </row>
    <row r="150" spans="1:12" ht="15" x14ac:dyDescent="0.25">
      <c r="A150" s="23"/>
      <c r="B150" s="15"/>
      <c r="C150" s="11"/>
      <c r="D150" s="7" t="s">
        <v>31</v>
      </c>
      <c r="E150" s="42" t="s">
        <v>43</v>
      </c>
      <c r="F150" s="55">
        <v>30</v>
      </c>
      <c r="G150" s="56">
        <v>2.46</v>
      </c>
      <c r="H150" s="56">
        <v>0.39</v>
      </c>
      <c r="I150" s="56">
        <v>16.440000000000001</v>
      </c>
      <c r="J150" s="56">
        <v>80.7</v>
      </c>
      <c r="K150" s="57">
        <v>600.28</v>
      </c>
      <c r="L150" s="63">
        <v>2.5</v>
      </c>
    </row>
    <row r="151" spans="1:12" ht="15" x14ac:dyDescent="0.25">
      <c r="A151" s="23"/>
      <c r="B151" s="15"/>
      <c r="C151" s="11"/>
      <c r="D151" s="7" t="s">
        <v>32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4"/>
      <c r="B154" s="17"/>
      <c r="C154" s="8"/>
      <c r="D154" s="18" t="s">
        <v>33</v>
      </c>
      <c r="E154" s="9"/>
      <c r="F154" s="19">
        <f>SUM(F145:F153)</f>
        <v>670</v>
      </c>
      <c r="G154" s="19">
        <f t="shared" ref="G154:J154" si="22">SUM(G145:G153)</f>
        <v>24.02</v>
      </c>
      <c r="H154" s="19">
        <f t="shared" si="22"/>
        <v>23.74</v>
      </c>
      <c r="I154" s="19">
        <f t="shared" si="22"/>
        <v>100.5</v>
      </c>
      <c r="J154" s="19">
        <f t="shared" si="22"/>
        <v>705</v>
      </c>
      <c r="K154" s="25"/>
      <c r="L154" s="19">
        <f t="shared" ref="L154" si="23">SUM(L145:L153)</f>
        <v>97</v>
      </c>
    </row>
    <row r="155" spans="1:12" ht="15.75" thickBot="1" x14ac:dyDescent="0.25">
      <c r="A155" s="29">
        <f>A138</f>
        <v>2</v>
      </c>
      <c r="B155" s="30">
        <f>B138</f>
        <v>4</v>
      </c>
      <c r="C155" s="68" t="s">
        <v>4</v>
      </c>
      <c r="D155" s="69"/>
      <c r="E155" s="31"/>
      <c r="F155" s="32">
        <f>F144+F154</f>
        <v>1210</v>
      </c>
      <c r="G155" s="32">
        <f t="shared" ref="G155" si="24">G144+G154</f>
        <v>43.59</v>
      </c>
      <c r="H155" s="32">
        <f t="shared" ref="H155" si="25">H144+H154</f>
        <v>42.150000000000006</v>
      </c>
      <c r="I155" s="32">
        <f t="shared" ref="I155" si="26">I144+I154</f>
        <v>183.55</v>
      </c>
      <c r="J155" s="32">
        <f t="shared" ref="J155:L155" si="27">J144+J154</f>
        <v>1281.5900000000001</v>
      </c>
      <c r="K155" s="32"/>
      <c r="L155" s="32">
        <f t="shared" si="27"/>
        <v>181.38</v>
      </c>
    </row>
    <row r="156" spans="1:12" ht="15" x14ac:dyDescent="0.25">
      <c r="A156" s="20">
        <v>2</v>
      </c>
      <c r="B156" s="21">
        <v>5</v>
      </c>
      <c r="C156" s="22" t="s">
        <v>20</v>
      </c>
      <c r="D156" s="5" t="s">
        <v>21</v>
      </c>
      <c r="E156" s="39" t="s">
        <v>80</v>
      </c>
      <c r="F156" s="55">
        <v>70</v>
      </c>
      <c r="G156" s="56">
        <v>1.17</v>
      </c>
      <c r="H156" s="56">
        <v>4.49</v>
      </c>
      <c r="I156" s="56">
        <v>4.47</v>
      </c>
      <c r="J156" s="56">
        <v>63.58</v>
      </c>
      <c r="K156" s="57">
        <v>823.11</v>
      </c>
      <c r="L156" s="58">
        <v>17.8</v>
      </c>
    </row>
    <row r="157" spans="1:12" ht="15" x14ac:dyDescent="0.25">
      <c r="A157" s="23"/>
      <c r="B157" s="15"/>
      <c r="C157" s="11"/>
      <c r="D157" s="6"/>
      <c r="E157" s="66" t="s">
        <v>79</v>
      </c>
      <c r="F157" s="55">
        <v>200</v>
      </c>
      <c r="G157" s="56">
        <v>11.58</v>
      </c>
      <c r="H157" s="56">
        <v>11</v>
      </c>
      <c r="I157" s="56">
        <v>31.09</v>
      </c>
      <c r="J157" s="56">
        <v>310.95999999999998</v>
      </c>
      <c r="K157" s="57">
        <v>220.18</v>
      </c>
      <c r="L157" s="58">
        <v>39.9</v>
      </c>
    </row>
    <row r="158" spans="1:12" ht="15" x14ac:dyDescent="0.25">
      <c r="A158" s="23"/>
      <c r="B158" s="15"/>
      <c r="C158" s="11"/>
      <c r="D158" s="7" t="s">
        <v>22</v>
      </c>
      <c r="E158" s="42" t="s">
        <v>95</v>
      </c>
      <c r="F158" s="55">
        <v>200</v>
      </c>
      <c r="G158" s="56">
        <v>0.2</v>
      </c>
      <c r="H158" s="62">
        <v>0</v>
      </c>
      <c r="I158" s="56">
        <v>6.5</v>
      </c>
      <c r="J158" s="56">
        <v>26.8</v>
      </c>
      <c r="K158" s="57">
        <v>300.70999999999998</v>
      </c>
      <c r="L158" s="58">
        <v>3.5</v>
      </c>
    </row>
    <row r="159" spans="1:12" ht="15" x14ac:dyDescent="0.25">
      <c r="A159" s="23"/>
      <c r="B159" s="15"/>
      <c r="C159" s="11"/>
      <c r="D159" s="7" t="s">
        <v>23</v>
      </c>
      <c r="E159" s="42" t="s">
        <v>43</v>
      </c>
      <c r="F159" s="55">
        <v>40</v>
      </c>
      <c r="G159" s="56">
        <v>3.28</v>
      </c>
      <c r="H159" s="56">
        <v>0.52</v>
      </c>
      <c r="I159" s="56">
        <v>21.9</v>
      </c>
      <c r="J159" s="56">
        <v>107.6</v>
      </c>
      <c r="K159" s="57">
        <v>600.33000000000004</v>
      </c>
      <c r="L159" s="58">
        <v>3.4</v>
      </c>
    </row>
    <row r="160" spans="1:12" ht="15" x14ac:dyDescent="0.25">
      <c r="A160" s="23"/>
      <c r="B160" s="15"/>
      <c r="C160" s="11"/>
      <c r="D160" s="7"/>
      <c r="E160" s="42" t="s">
        <v>56</v>
      </c>
      <c r="F160" s="55">
        <v>32</v>
      </c>
      <c r="G160" s="56">
        <v>2.08</v>
      </c>
      <c r="H160" s="56">
        <v>5.12</v>
      </c>
      <c r="I160" s="56">
        <v>24.12</v>
      </c>
      <c r="J160" s="56">
        <v>124.8</v>
      </c>
      <c r="K160" s="57">
        <v>952.51</v>
      </c>
      <c r="L160" s="58">
        <v>19.78</v>
      </c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.75" customHeight="1" x14ac:dyDescent="0.25">
      <c r="A162" s="24"/>
      <c r="B162" s="17"/>
      <c r="C162" s="8"/>
      <c r="D162" s="18" t="s">
        <v>33</v>
      </c>
      <c r="E162" s="9"/>
      <c r="F162" s="19">
        <f>SUM(F156:F161)</f>
        <v>542</v>
      </c>
      <c r="G162" s="19">
        <f>SUM(G156:G161)</f>
        <v>18.310000000000002</v>
      </c>
      <c r="H162" s="19">
        <f>SUM(H156:H161)</f>
        <v>21.130000000000003</v>
      </c>
      <c r="I162" s="19">
        <f>SUM(I156:I161)</f>
        <v>88.08</v>
      </c>
      <c r="J162" s="19">
        <f>SUM(J156:J161)</f>
        <v>633.7399999999999</v>
      </c>
      <c r="K162" s="25"/>
      <c r="L162" s="19">
        <f>SUM(L156:L161)</f>
        <v>84.38000000000001</v>
      </c>
    </row>
    <row r="163" spans="1:12" ht="15" x14ac:dyDescent="0.25">
      <c r="A163" s="26">
        <f>A156</f>
        <v>2</v>
      </c>
      <c r="B163" s="13">
        <f>B156</f>
        <v>5</v>
      </c>
      <c r="C163" s="10" t="s">
        <v>25</v>
      </c>
      <c r="D163" s="7" t="s">
        <v>26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27</v>
      </c>
      <c r="E164" s="42" t="s">
        <v>52</v>
      </c>
      <c r="F164" s="55">
        <v>200</v>
      </c>
      <c r="G164" s="56">
        <v>6.68</v>
      </c>
      <c r="H164" s="56">
        <v>4.5999999999999996</v>
      </c>
      <c r="I164" s="56">
        <v>16.28</v>
      </c>
      <c r="J164" s="56">
        <v>113.14</v>
      </c>
      <c r="K164" s="57">
        <v>100.94</v>
      </c>
      <c r="L164" s="63">
        <v>15.95</v>
      </c>
    </row>
    <row r="165" spans="1:12" ht="15" x14ac:dyDescent="0.25">
      <c r="A165" s="23"/>
      <c r="B165" s="15"/>
      <c r="C165" s="11"/>
      <c r="D165" s="7" t="s">
        <v>28</v>
      </c>
      <c r="E165" s="42" t="s">
        <v>81</v>
      </c>
      <c r="F165" s="55">
        <v>90</v>
      </c>
      <c r="G165" s="56">
        <v>6.74</v>
      </c>
      <c r="H165" s="56">
        <v>15.31</v>
      </c>
      <c r="I165" s="56">
        <v>10.65</v>
      </c>
      <c r="J165" s="56">
        <v>235.43</v>
      </c>
      <c r="K165" s="57">
        <v>220.83</v>
      </c>
      <c r="L165" s="63">
        <v>49.53</v>
      </c>
    </row>
    <row r="166" spans="1:12" ht="15" x14ac:dyDescent="0.25">
      <c r="A166" s="23"/>
      <c r="B166" s="15"/>
      <c r="C166" s="11"/>
      <c r="D166" s="7" t="s">
        <v>29</v>
      </c>
      <c r="E166" s="42" t="s">
        <v>75</v>
      </c>
      <c r="F166" s="55">
        <v>150</v>
      </c>
      <c r="G166" s="56">
        <v>8.3000000000000007</v>
      </c>
      <c r="H166" s="56">
        <v>6.3</v>
      </c>
      <c r="I166" s="56">
        <v>39</v>
      </c>
      <c r="J166" s="56">
        <v>238</v>
      </c>
      <c r="K166" s="57">
        <v>811.03</v>
      </c>
      <c r="L166" s="63">
        <v>17.22</v>
      </c>
    </row>
    <row r="167" spans="1:12" ht="25.5" x14ac:dyDescent="0.25">
      <c r="A167" s="23"/>
      <c r="B167" s="15"/>
      <c r="C167" s="11"/>
      <c r="D167" s="7" t="s">
        <v>30</v>
      </c>
      <c r="E167" s="42" t="s">
        <v>82</v>
      </c>
      <c r="F167" s="55">
        <v>200</v>
      </c>
      <c r="G167" s="56">
        <v>0.15</v>
      </c>
      <c r="H167" s="56">
        <v>0.08</v>
      </c>
      <c r="I167" s="56">
        <v>22.14</v>
      </c>
      <c r="J167" s="56">
        <v>90.93</v>
      </c>
      <c r="K167" s="57">
        <v>300.77</v>
      </c>
      <c r="L167" s="63">
        <v>8.8000000000000007</v>
      </c>
    </row>
    <row r="168" spans="1:12" ht="15" x14ac:dyDescent="0.25">
      <c r="A168" s="23"/>
      <c r="B168" s="15"/>
      <c r="C168" s="11"/>
      <c r="D168" s="7" t="s">
        <v>31</v>
      </c>
      <c r="E168" s="42" t="s">
        <v>43</v>
      </c>
      <c r="F168" s="55">
        <v>40</v>
      </c>
      <c r="G168" s="56">
        <v>3.28</v>
      </c>
      <c r="H168" s="56">
        <v>0.52</v>
      </c>
      <c r="I168" s="56">
        <v>21.9</v>
      </c>
      <c r="J168" s="56">
        <v>107.6</v>
      </c>
      <c r="K168" s="57">
        <v>600.33000000000004</v>
      </c>
      <c r="L168" s="63">
        <v>3.4</v>
      </c>
    </row>
    <row r="169" spans="1:12" ht="15" x14ac:dyDescent="0.25">
      <c r="A169" s="23"/>
      <c r="B169" s="15"/>
      <c r="C169" s="11"/>
      <c r="D169" s="7" t="s">
        <v>32</v>
      </c>
      <c r="E169" s="42" t="s">
        <v>44</v>
      </c>
      <c r="F169" s="55">
        <v>20</v>
      </c>
      <c r="G169" s="56">
        <v>1.46</v>
      </c>
      <c r="H169" s="56">
        <v>0.26</v>
      </c>
      <c r="I169" s="56">
        <v>7.28</v>
      </c>
      <c r="J169" s="56">
        <v>37.4</v>
      </c>
      <c r="K169" s="57">
        <v>600.39</v>
      </c>
      <c r="L169" s="63">
        <v>2.1</v>
      </c>
    </row>
    <row r="170" spans="1:12" ht="15" x14ac:dyDescent="0.2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4"/>
      <c r="B172" s="17"/>
      <c r="C172" s="8"/>
      <c r="D172" s="18" t="s">
        <v>33</v>
      </c>
      <c r="E172" s="9"/>
      <c r="F172" s="19">
        <f>SUM(F163:F171)</f>
        <v>700</v>
      </c>
      <c r="G172" s="19">
        <f t="shared" ref="G172:J172" si="28">SUM(G163:G171)</f>
        <v>26.61</v>
      </c>
      <c r="H172" s="19">
        <f t="shared" si="28"/>
        <v>27.07</v>
      </c>
      <c r="I172" s="19">
        <f t="shared" si="28"/>
        <v>117.25</v>
      </c>
      <c r="J172" s="19">
        <f t="shared" si="28"/>
        <v>822.5</v>
      </c>
      <c r="K172" s="25"/>
      <c r="L172" s="19">
        <f t="shared" ref="L172" si="29">SUM(L163:L171)</f>
        <v>97</v>
      </c>
    </row>
    <row r="173" spans="1:12" ht="15.75" thickBot="1" x14ac:dyDescent="0.25">
      <c r="A173" s="29">
        <f>A156</f>
        <v>2</v>
      </c>
      <c r="B173" s="30">
        <f>B156</f>
        <v>5</v>
      </c>
      <c r="C173" s="68" t="s">
        <v>4</v>
      </c>
      <c r="D173" s="69"/>
      <c r="E173" s="31"/>
      <c r="F173" s="32">
        <f>F162+F172</f>
        <v>1242</v>
      </c>
      <c r="G173" s="32">
        <f t="shared" ref="G173" si="30">G162+G172</f>
        <v>44.92</v>
      </c>
      <c r="H173" s="32">
        <f t="shared" ref="H173" si="31">H162+H172</f>
        <v>48.2</v>
      </c>
      <c r="I173" s="32">
        <f t="shared" ref="I173" si="32">I162+I172</f>
        <v>205.32999999999998</v>
      </c>
      <c r="J173" s="32">
        <f t="shared" ref="J173:L173" si="33">J162+J172</f>
        <v>1456.2399999999998</v>
      </c>
      <c r="K173" s="32"/>
      <c r="L173" s="32">
        <f t="shared" si="33"/>
        <v>181.38</v>
      </c>
    </row>
    <row r="174" spans="1:12" ht="13.5" thickBot="1" x14ac:dyDescent="0.25">
      <c r="A174" s="27"/>
      <c r="B174" s="28"/>
      <c r="C174" s="70" t="s">
        <v>5</v>
      </c>
      <c r="D174" s="70"/>
      <c r="E174" s="70"/>
      <c r="F174" s="34">
        <f>(F20+F35+F52+F68+F87+F106+F121+F137+F155+F173)/(IF(F20=0,0,1)+IF(F35=0,0,1)+IF(F52=0,0,1)+IF(F68=0,0,1)+IF(F87=0,0,1)+IF(F106=0,0,1)+IF(F121=0,0,1)+IF(F137=0,0,1)+IF(F155=0,0,1)+IF(F173=0,0,1))</f>
        <v>1243.5</v>
      </c>
      <c r="G174" s="34">
        <f>(G20+G35+G52+G68+G87+G106+G121+G137+G155+G173)/(IF(G20=0,0,1)+IF(G35=0,0,1)+IF(G52=0,0,1)+IF(G68=0,0,1)+IF(G87=0,0,1)+IF(G106=0,0,1)+IF(G121=0,0,1)+IF(G137=0,0,1)+IF(G155=0,0,1)+IF(G173=0,0,1))</f>
        <v>44.260999999999996</v>
      </c>
      <c r="H174" s="34">
        <f>(H20+H35+H52+H68+H87+H106+H121+H137+H155+H173)/(IF(H20=0,0,1)+IF(H35=0,0,1)+IF(H52=0,0,1)+IF(H68=0,0,1)+IF(H87=0,0,1)+IF(H106=0,0,1)+IF(H121=0,0,1)+IF(H137=0,0,1)+IF(H155=0,0,1)+IF(H173=0,0,1))</f>
        <v>44.423000000000009</v>
      </c>
      <c r="I174" s="34">
        <f>(I20+I35+I52+I68+I87+I106+I121+I137+I155+I173)/(IF(I20=0,0,1)+IF(I35=0,0,1)+IF(I52=0,0,1)+IF(I68=0,0,1)+IF(I87=0,0,1)+IF(I106=0,0,1)+IF(I121=0,0,1)+IF(I137=0,0,1)+IF(I155=0,0,1)+IF(I173=0,0,1))</f>
        <v>187.61899999999997</v>
      </c>
      <c r="J174" s="34">
        <f>(J20+J35+J52+J68+J87+J106+J121+J137+J155+J173)/(IF(J20=0,0,1)+IF(J35=0,0,1)+IF(J52=0,0,1)+IF(J68=0,0,1)+IF(J87=0,0,1)+IF(J106=0,0,1)+IF(J121=0,0,1)+IF(J137=0,0,1)+IF(J155=0,0,1)+IF(J173=0,0,1))</f>
        <v>1289.308</v>
      </c>
      <c r="K174" s="34"/>
      <c r="L174" s="34">
        <f>(L20+L35+L52+L68+L87+L106+L121+L137+L155+L173)/(IF(L20=0,0,1)+IF(L35=0,0,1)+IF(L52=0,0,1)+IF(L68=0,0,1)+IF(L87=0,0,1)+IF(L106=0,0,1)+IF(L121=0,0,1)+IF(L137=0,0,1)+IF(L155=0,0,1)+IF(L173=0,0,1))</f>
        <v>180.79700000000003</v>
      </c>
    </row>
  </sheetData>
  <mergeCells count="14">
    <mergeCell ref="C1:E1"/>
    <mergeCell ref="H1:K1"/>
    <mergeCell ref="H2:K2"/>
    <mergeCell ref="C35:D35"/>
    <mergeCell ref="C52:D52"/>
    <mergeCell ref="C68:D68"/>
    <mergeCell ref="C87:D87"/>
    <mergeCell ref="C20:D20"/>
    <mergeCell ref="C174:E174"/>
    <mergeCell ref="C173:D173"/>
    <mergeCell ref="C106:D106"/>
    <mergeCell ref="C121:D121"/>
    <mergeCell ref="C137:D137"/>
    <mergeCell ref="C155:D1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2022-05-16T14:23:56Z</dcterms:created>
  <dcterms:modified xsi:type="dcterms:W3CDTF">2026-01-25T16:48:22Z</dcterms:modified>
</cp:coreProperties>
</file>